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da\Documents\papers and presentations\unpublished\PRIGSA2\IEEE_Transactions\"/>
    </mc:Choice>
  </mc:AlternateContent>
  <bookViews>
    <workbookView xWindow="0" yWindow="0" windowWidth="7480" windowHeight="5330" tabRatio="666"/>
  </bookViews>
  <sheets>
    <sheet name="Sheet1" sheetId="1" r:id="rId1"/>
    <sheet name="ANK" sheetId="2" r:id="rId2"/>
    <sheet name="ARM" sheetId="3" r:id="rId3"/>
    <sheet name="HEAT" sheetId="4" r:id="rId4"/>
    <sheet name="Pumilio" sheetId="5" r:id="rId5"/>
    <sheet name="PFTA" sheetId="6" r:id="rId6"/>
    <sheet name="PFTB" sheetId="7" r:id="rId7"/>
    <sheet name="TPR" sheetId="8" r:id="rId8"/>
    <sheet name="LRR" sheetId="9" r:id="rId9"/>
    <sheet name="PbH1" sheetId="10" r:id="rId10"/>
    <sheet name="Kelch" sheetId="11" r:id="rId11"/>
    <sheet name="WD" sheetId="12" r:id="rId12"/>
    <sheet name="Hemopexin" sheetId="13" r:id="rId13"/>
    <sheet name="LDLR" sheetId="14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E12" i="1"/>
  <c r="F12" i="1" s="1"/>
  <c r="D12" i="1"/>
  <c r="F13" i="1"/>
  <c r="F18" i="1" l="1"/>
  <c r="F17" i="1"/>
  <c r="F16" i="1"/>
  <c r="F15" i="1"/>
  <c r="F14" i="1"/>
  <c r="F11" i="1"/>
  <c r="F10" i="1"/>
  <c r="F9" i="1"/>
  <c r="F8" i="1"/>
  <c r="F7" i="1"/>
  <c r="F6" i="1"/>
  <c r="F5" i="1"/>
  <c r="F4" i="1"/>
  <c r="F11" i="11" l="1"/>
  <c r="G11" i="11"/>
  <c r="G11" i="13" l="1"/>
  <c r="G24" i="4"/>
  <c r="F24" i="4" l="1"/>
  <c r="M90" i="9"/>
  <c r="J43" i="8"/>
  <c r="M9" i="6"/>
  <c r="M13" i="5"/>
  <c r="F26" i="3"/>
  <c r="G26" i="3"/>
  <c r="J26" i="3"/>
  <c r="K26" i="3"/>
  <c r="M26" i="3"/>
  <c r="N26" i="3"/>
  <c r="J24" i="4"/>
  <c r="K24" i="4"/>
  <c r="M24" i="4"/>
  <c r="M26" i="4" s="1"/>
  <c r="N24" i="4"/>
  <c r="F12" i="5"/>
  <c r="G12" i="5"/>
  <c r="J12" i="5"/>
  <c r="K12" i="5"/>
  <c r="M14" i="5" s="1"/>
  <c r="M12" i="5"/>
  <c r="N12" i="5"/>
  <c r="F7" i="6"/>
  <c r="G7" i="6"/>
  <c r="J7" i="6"/>
  <c r="K7" i="6"/>
  <c r="M7" i="6"/>
  <c r="M8" i="6" s="1"/>
  <c r="N7" i="6"/>
  <c r="F7" i="7"/>
  <c r="G7" i="7"/>
  <c r="J7" i="7"/>
  <c r="K7" i="7"/>
  <c r="M7" i="7"/>
  <c r="M9" i="7" s="1"/>
  <c r="N7" i="7"/>
  <c r="N8" i="7" s="1"/>
  <c r="F43" i="8"/>
  <c r="G43" i="8"/>
  <c r="K43" i="8"/>
  <c r="M43" i="8"/>
  <c r="N43" i="8"/>
  <c r="N44" i="8" s="1"/>
  <c r="F88" i="9"/>
  <c r="G88" i="9"/>
  <c r="J88" i="9"/>
  <c r="K88" i="9"/>
  <c r="M88" i="9"/>
  <c r="M89" i="9" s="1"/>
  <c r="N88" i="9"/>
  <c r="N89" i="9" s="1"/>
  <c r="F6" i="10"/>
  <c r="G6" i="10"/>
  <c r="J6" i="10"/>
  <c r="K6" i="10"/>
  <c r="M6" i="10"/>
  <c r="M8" i="10" s="1"/>
  <c r="N6" i="10"/>
  <c r="N7" i="10" s="1"/>
  <c r="J11" i="11"/>
  <c r="K11" i="11"/>
  <c r="M11" i="11"/>
  <c r="N11" i="11"/>
  <c r="F74" i="12"/>
  <c r="G74" i="12"/>
  <c r="J74" i="12"/>
  <c r="K74" i="12"/>
  <c r="N74" i="12"/>
  <c r="N75" i="12" s="1"/>
  <c r="M74" i="12"/>
  <c r="M76" i="12" s="1"/>
  <c r="F11" i="13"/>
  <c r="J11" i="13"/>
  <c r="K11" i="13"/>
  <c r="M11" i="13"/>
  <c r="N11" i="13"/>
  <c r="F9" i="14"/>
  <c r="G9" i="14"/>
  <c r="J9" i="14"/>
  <c r="K9" i="14"/>
  <c r="M9" i="14"/>
  <c r="M11" i="14" s="1"/>
  <c r="N9" i="14"/>
  <c r="N11" i="14" s="1"/>
  <c r="F56" i="2"/>
  <c r="G56" i="2"/>
  <c r="J56" i="2"/>
  <c r="K56" i="2"/>
  <c r="M56" i="2"/>
  <c r="N56" i="2"/>
  <c r="N12" i="13" l="1"/>
  <c r="M13" i="11"/>
  <c r="N13" i="11"/>
  <c r="N26" i="4"/>
  <c r="M25" i="4"/>
  <c r="N25" i="4"/>
  <c r="N28" i="3"/>
  <c r="M28" i="3"/>
  <c r="M12" i="13"/>
  <c r="M12" i="11"/>
  <c r="M44" i="8"/>
  <c r="M45" i="8"/>
  <c r="M57" i="2"/>
  <c r="M10" i="14"/>
  <c r="M13" i="13"/>
  <c r="N13" i="13"/>
  <c r="N12" i="11"/>
  <c r="M7" i="10"/>
  <c r="N8" i="10"/>
  <c r="M8" i="7"/>
  <c r="N9" i="7"/>
  <c r="N9" i="6"/>
  <c r="N14" i="5"/>
  <c r="N27" i="3"/>
  <c r="M27" i="3"/>
  <c r="M75" i="12"/>
  <c r="N76" i="12"/>
  <c r="N90" i="9"/>
  <c r="N10" i="14"/>
  <c r="N8" i="6"/>
  <c r="N13" i="5"/>
  <c r="N45" i="8"/>
  <c r="N58" i="2"/>
  <c r="N57" i="2"/>
  <c r="M58" i="2"/>
</calcChain>
</file>

<file path=xl/sharedStrings.xml><?xml version="1.0" encoding="utf-8"?>
<sst xmlns="http://schemas.openxmlformats.org/spreadsheetml/2006/main" count="2663" uniqueCount="1401">
  <si>
    <t>PDB</t>
  </si>
  <si>
    <t>Chain</t>
  </si>
  <si>
    <t>UniProtID</t>
  </si>
  <si>
    <t>UniProt family</t>
  </si>
  <si>
    <t>UniProt repeat</t>
  </si>
  <si>
    <t>UniProt Copy No</t>
  </si>
  <si>
    <t>UniProt length</t>
  </si>
  <si>
    <t>PRIGSA2 family</t>
  </si>
  <si>
    <t>PRIGSA2 repeat</t>
  </si>
  <si>
    <t>PRIGSA2 Copy No</t>
  </si>
  <si>
    <t>PRIGSA2 copy no</t>
  </si>
  <si>
    <t>PRIGSA2 avg score</t>
  </si>
  <si>
    <t>Overlap</t>
  </si>
  <si>
    <t>True +ve copy no</t>
  </si>
  <si>
    <t>2XPI</t>
  </si>
  <si>
    <t>D</t>
  </si>
  <si>
    <t>P41889</t>
  </si>
  <si>
    <t>TPR</t>
  </si>
  <si>
    <t xml:space="preserve">83-114, 117-142, 150-173, 198-229, 234-257, 268-296, 306-334, 341-368, 373-402, 407-435, 442-470, 475-507, 513-545, 550-579, </t>
  </si>
  <si>
    <t xml:space="preserve">117-144, 150-174, 198-233, 341-368, 373-406, 407-437, 441-474, 475-507, 513-549, </t>
  </si>
  <si>
    <t>5D68</t>
  </si>
  <si>
    <t>A</t>
  </si>
  <si>
    <t>Q9HAX5</t>
  </si>
  <si>
    <t>ANK</t>
  </si>
  <si>
    <t xml:space="preserve">287-316, 320-350, 354-383, 388-419, </t>
  </si>
  <si>
    <t xml:space="preserve">288-320, 321-352, 354-386, </t>
  </si>
  <si>
    <t>3A7C</t>
  </si>
  <si>
    <t>Q9QUN7</t>
  </si>
  <si>
    <t>LRR</t>
  </si>
  <si>
    <t xml:space="preserve">54-77, 78-101, 102-125, 126-150, 151-175, 176-199, 200-223, 224-250, 251-278, 279-308, 309-337, 338-361, 362-388, 389-414, 415-437, 438-457, 458-478, 479-500, 501-506, </t>
  </si>
  <si>
    <t xml:space="preserve">35-51, 101-122, 125-146, 198-219, 223-244, 251-275, 279-300, 309-330, 337-358, 361-382, 388-409, 414-435, 437-458, 459-479, 480-499, 500-521, 524-541, </t>
  </si>
  <si>
    <t>2V70</t>
  </si>
  <si>
    <t>C</t>
  </si>
  <si>
    <t>O94813</t>
  </si>
  <si>
    <t xml:space="preserve">534-555, 559-580, 583-604, 607-628, 631-652, </t>
  </si>
  <si>
    <t xml:space="preserve">526-549, 553-576, 577-598, 599-622, 623-646, 647-669, </t>
  </si>
  <si>
    <t>4HBD</t>
  </si>
  <si>
    <t>Q63ZY3</t>
  </si>
  <si>
    <t xml:space="preserve">666-696, 700-733, 738-767, 771-801, 805-832, </t>
  </si>
  <si>
    <t xml:space="preserve">666-698, 738-770, 771-802, 804-832, </t>
  </si>
  <si>
    <t>3L3F</t>
  </si>
  <si>
    <t>X</t>
  </si>
  <si>
    <t>P36037</t>
  </si>
  <si>
    <t>ARM</t>
  </si>
  <si>
    <t xml:space="preserve">478-512, 513-543, 544-582, 583-635, 636-680, 681-715, </t>
  </si>
  <si>
    <t>HEAT</t>
  </si>
  <si>
    <t xml:space="preserve">495-531, 547-585, 593-638, 639-680, </t>
  </si>
  <si>
    <t>5XZX</t>
  </si>
  <si>
    <t>O00629</t>
  </si>
  <si>
    <t xml:space="preserve">70-106, 107-149, 150-194, 195-233, 234-278, 279-318, 319-360, 361-400, 401-443, 447-485, </t>
  </si>
  <si>
    <t xml:space="preserve">72-103, 107-146, 147-188, 189-228, 234-273, 274-315, 316-357, 358-400, 401-442, </t>
  </si>
  <si>
    <t>4CYM</t>
  </si>
  <si>
    <t>E</t>
  </si>
  <si>
    <t>Q96NW4</t>
  </si>
  <si>
    <t xml:space="preserve">462-491, 495-524, 528-560, 564-593, </t>
  </si>
  <si>
    <t xml:space="preserve">462-494, 495-527, 528-559, 563-595, </t>
  </si>
  <si>
    <t>5IXT</t>
  </si>
  <si>
    <t>P47735</t>
  </si>
  <si>
    <t xml:space="preserve">90-112, 115-137, 140-161, 164-186, 188-208, 213-236, 237-259, 285-307, 308-330, 332-353, 356-378, 380-402, 404-427, 428-450, 452-474, 500-523, 524-546, 548-569, 571-593, </t>
  </si>
  <si>
    <t xml:space="preserve">72-89, 92-113, 117-138, 142-163, 166-187, 188-210, 213-234, 237-258, 263-284, 287-308, 310-331, 334-355, 358-379, 382-403, 406-427, 429-450, 453-474, 478-499, 501-522, 525-546, 549-570, 572-592, </t>
  </si>
  <si>
    <t>4A11</t>
  </si>
  <si>
    <t>B</t>
  </si>
  <si>
    <t>Q13216</t>
  </si>
  <si>
    <t>WD</t>
  </si>
  <si>
    <t xml:space="preserve">33-73, 88-129, 133-173, 177-216, 235-274, 281-321, 325-363, </t>
  </si>
  <si>
    <t xml:space="preserve">42-81, 108-139, 152-182, 185-223, 248-283, 295-330, 333-365, </t>
  </si>
  <si>
    <t>2Y4T</t>
  </si>
  <si>
    <t>Q13217</t>
  </si>
  <si>
    <t xml:space="preserve">37-70, 72-104, 105-138, 154-187, 189-221, 222-255, 268-301, 306-339, 340-373, </t>
  </si>
  <si>
    <t xml:space="preserve">53-86, 87-120, 121-167, 204-237, 238-281, 340-373, </t>
  </si>
  <si>
    <t>3B2D</t>
  </si>
  <si>
    <t>Q99467</t>
  </si>
  <si>
    <t xml:space="preserve">54-75, 78-99, 102-123, 126-147, 150-171, 174-195, 201-221, 275-296, 299-320, 322-343, 346-366, 371-391, 397-418, 421-442, 446-466, 470-493, 497-518, 521-544, 546-564, </t>
  </si>
  <si>
    <t xml:space="preserve">33-53, 126-147, 150-171, 174-195, 222-243, 245-267, 275-296, 299-320, 322-343, 346-367, 446-467, 470-491, 521-542, 545-568, 569-595, </t>
  </si>
  <si>
    <t>3FEY</t>
  </si>
  <si>
    <t>P52292</t>
  </si>
  <si>
    <t xml:space="preserve">71-111, 112-151, 152-193, 200-244, 246-282, 283-322, 325-364, 367-409, 410-456, 457-496, </t>
  </si>
  <si>
    <t xml:space="preserve">69-106, 112-151, 152-193, 243-282, 283-321, 325-366, 367-409, 410-454, 456-496, </t>
  </si>
  <si>
    <t>3ZIN</t>
  </si>
  <si>
    <t>P52293</t>
  </si>
  <si>
    <t xml:space="preserve">72-111, 112-151, 152-193, 200-244, 246-282, 283-322, 325-364, 367-409, 410-456, 457-496, </t>
  </si>
  <si>
    <t xml:space="preserve">72-109, 112-151, 152-193, 242-282, 283-324, 325-366, 367-409, 410-454, 456-496, </t>
  </si>
  <si>
    <t>4MN8</t>
  </si>
  <si>
    <t>Q9FL28</t>
  </si>
  <si>
    <t xml:space="preserve">97-119, 121-143, 145-167, 169-192, 193-215, 217-240, 241-263, 265-288, 289-311, 313-335, 337-359, 361-383, 385-407, 409-431, 432-454, 456-478, 480-503, 504-527, 528-550, 552-574, 576-599, 600-621, 627-649, 650-673, 674-696, 699-721, 723-746, 747-769, </t>
  </si>
  <si>
    <t xml:space="preserve">39-57, 74-95, 98-119, 123-144, 147-168, 171-192, 195-216, 217-238, 241-262, 265-286, 289-310, 313-334, 337-358, 361-382, 385-406, 409-430, 432-453, 456-477, 480-502, 504-525, 528-549, 552-573, 576-597, 600-622, 626-647, 650-671, 674-696, 699-720, 723-744, 747-768, </t>
  </si>
  <si>
    <t>3ND2</t>
  </si>
  <si>
    <t>Q06142</t>
  </si>
  <si>
    <t xml:space="preserve">3-35, 37-66, 90-129, 134-164, 177-208, 219-255, 260-306, 317-362, 367-395, 402-442, 452-484, 496-530, 536-586, 592-629, 634-669, 675-713, 718-764, 773-812, 819-859, </t>
  </si>
  <si>
    <t xml:space="preserve">90-130, 132-170, 171-217, 219-275, 402-446, 448-486, 492-533, 555-593, 610-649, 696-733, 741-773, 775-812, 825-861, </t>
  </si>
  <si>
    <t>K</t>
  </si>
  <si>
    <t>4JHR</t>
  </si>
  <si>
    <t>Q8VDU0</t>
  </si>
  <si>
    <t xml:space="preserve">202-235, 242-275, 282-315, 322-355, </t>
  </si>
  <si>
    <t xml:space="preserve">189-228, 229-268, 269-308, 311-350, </t>
  </si>
  <si>
    <t>3GQ2</t>
  </si>
  <si>
    <t>P41541</t>
  </si>
  <si>
    <t xml:space="preserve">20-60, 123-163, 166-207, 208-253, 255-310, 311-354, 363-408, 420-459, 473-513, 518-571, 573-630, </t>
  </si>
  <si>
    <t xml:space="preserve">19-53, 54-97, 120-152, 166-207, 209-243, 264-296, 312-353, 364-407, 417-451, 470-505, 516-554, </t>
  </si>
  <si>
    <t>4J8B</t>
  </si>
  <si>
    <t>Q96WV5</t>
  </si>
  <si>
    <t xml:space="preserve">9-50, 51-90, 93-134, 135-174, 210-249, 254-293, 296-327, </t>
  </si>
  <si>
    <t xml:space="preserve">11-50, 51-91, 94-133, 135-170, 210-252, 255-295, 296-327, </t>
  </si>
  <si>
    <t>4H3H</t>
  </si>
  <si>
    <t>Q92797</t>
  </si>
  <si>
    <t xml:space="preserve">31-64, 67-101, 104-146, 153-192, 227-266, </t>
  </si>
  <si>
    <t xml:space="preserve">32-70, 71-103, 104-146, 152-194, 284-316, </t>
  </si>
  <si>
    <t>5MQF</t>
  </si>
  <si>
    <t>F</t>
  </si>
  <si>
    <t>Q96DI7</t>
  </si>
  <si>
    <t xml:space="preserve">64-103, 107-146, 149-189, 191-230, 233-272, 283-322, 325-357, </t>
  </si>
  <si>
    <t xml:space="preserve">64-102, 107-147, 150-189, 202-231, 242-272, 289-323, 325-357, </t>
  </si>
  <si>
    <t>4BZJ</t>
  </si>
  <si>
    <t>P38968</t>
  </si>
  <si>
    <t xml:space="preserve">6-46, 60-99, 106-146, 158-198, 207-250, 255-295, 298-338, 385-405, </t>
  </si>
  <si>
    <t xml:space="preserve">65-99, 107-146, 159-199, 208-237, 260-297, 299-338, 383-415, </t>
  </si>
  <si>
    <t>3JUE</t>
  </si>
  <si>
    <t>Q15027</t>
  </si>
  <si>
    <t xml:space="preserve">606-635, 639-668, 672-702, </t>
  </si>
  <si>
    <t xml:space="preserve">570-602, 605-637, 638-669, 670-701, </t>
  </si>
  <si>
    <t>3S94</t>
  </si>
  <si>
    <t>O75581</t>
  </si>
  <si>
    <t>LDL-receptor</t>
  </si>
  <si>
    <t xml:space="preserve">107-149, 150-193, 237-276, 372-414, 415-457, 458-501, 502-542, 543-584, </t>
  </si>
  <si>
    <t xml:space="preserve">107-139, 150-192, 235-274, 372-414, 415-447, 459-491, 503-543, </t>
  </si>
  <si>
    <t>5THA</t>
  </si>
  <si>
    <t>Q8TEQ6</t>
  </si>
  <si>
    <t xml:space="preserve">62-104, 107-148, 150-189, 280-321, 333-374, 377-417, 424-464, 533-573, 576-622, 637-677, 680-720, </t>
  </si>
  <si>
    <t xml:space="preserve">73-105, 108-148, 150-191, 282-323, 378-417, 429-464, 535-575, 593-622, 638-678, 681-720, </t>
  </si>
  <si>
    <t>2JQD</t>
  </si>
  <si>
    <t>O35381</t>
  </si>
  <si>
    <t xml:space="preserve">18-38, 43-64, 65-87, 89-110, </t>
  </si>
  <si>
    <t xml:space="preserve">19-40, 44-65, 67-88, 90-111, 114-138, </t>
  </si>
  <si>
    <t>3P5C</t>
  </si>
  <si>
    <t>L</t>
  </si>
  <si>
    <t>Q53ZD9</t>
  </si>
  <si>
    <t xml:space="preserve">397-438, 439-485, 486-528, 529-572, 573-615, 616-658, </t>
  </si>
  <si>
    <t xml:space="preserve">417-450, 465-497, 508-550, 553-595, 596-634, </t>
  </si>
  <si>
    <t>3IEG</t>
  </si>
  <si>
    <t>Q91YW3</t>
  </si>
  <si>
    <t xml:space="preserve">37-70, 72-104, 105-138, 154-187, 188-221, 222-255, 268-301, 306-339, 340-373, </t>
  </si>
  <si>
    <t xml:space="preserve">35-70, 71-101, 105-133, 188-220, 256-301, 321-353, </t>
  </si>
  <si>
    <t>3EU9</t>
  </si>
  <si>
    <t>Q8IUH5</t>
  </si>
  <si>
    <t xml:space="preserve">51-86, 89-118, 123-152, 156-185, 189-219, 224-253, 257-286, </t>
  </si>
  <si>
    <t xml:space="preserve">56-88, 89-121, 122-154, 156-188, 189-219, 223-255, 256-281, </t>
  </si>
  <si>
    <t>4OAU</t>
  </si>
  <si>
    <t>Q05823</t>
  </si>
  <si>
    <t xml:space="preserve">24-53, 58-87, 91-120, 124-153, 167-197, 201-234, 238-268, 272-301, 303-329, </t>
  </si>
  <si>
    <t xml:space="preserve">25-51, 58-90, 91-123, 124-155, 166-198, 199-231, 236-268, 269-299, 300-327, </t>
  </si>
  <si>
    <t>5HZ0</t>
  </si>
  <si>
    <t>C0LGR3</t>
  </si>
  <si>
    <t xml:space="preserve">67-91, 92-115, 116-140, 142-166, 168-188, 190-213, 214-237, 239-261, 262-285, 287-309, 311-332, 333-357, 359-383, 385-405, 406-429, 431-453, 454-477, 478-501, 503-524, 525-548, 549-572, 574-596, 598-620, 621-644, 645-668, 669-689, </t>
  </si>
  <si>
    <t xml:space="preserve">72-88, 94-115, 118-139, 142-163, 168-189, 192-213, 217-238, 241-262, 265-286, 287-308, 311-332, 335-356, 359-380, 383-404, 407-428, 431-452, 455-476, 479-500, 503-524, 526-547, 550-571, 574-595, 599-620, 623-644, 647-669, </t>
  </si>
  <si>
    <t>2RFM</t>
  </si>
  <si>
    <t>Q978J0</t>
  </si>
  <si>
    <t xml:space="preserve">31-60, 64-93, 97-126, 130-159, </t>
  </si>
  <si>
    <t xml:space="preserve">31-63, 64-95, 96-124, 130-162, 163-189, </t>
  </si>
  <si>
    <t>4B8C</t>
  </si>
  <si>
    <t>P31384</t>
  </si>
  <si>
    <t xml:space="preserve">334-356, 358-379, 381-402, 404-426, 427-447, </t>
  </si>
  <si>
    <t xml:space="preserve">350-371, 373-394, 395-416, 418-439, </t>
  </si>
  <si>
    <t>3Q49</t>
  </si>
  <si>
    <t>Q9WUD1</t>
  </si>
  <si>
    <t xml:space="preserve">27-60, 61-94, 96-128, </t>
  </si>
  <si>
    <t xml:space="preserve">24-58, 59-93, 94-128, </t>
  </si>
  <si>
    <t>4TUM</t>
  </si>
  <si>
    <t>Q9SAR5</t>
  </si>
  <si>
    <t xml:space="preserve">217-246, 250-279, 283-312, 316-342, </t>
  </si>
  <si>
    <t xml:space="preserve">219-249, 250-282, 283-314, 315-340, </t>
  </si>
  <si>
    <t>1XQR</t>
  </si>
  <si>
    <t>Q9NZL4</t>
  </si>
  <si>
    <t xml:space="preserve">135-177, 180-220, 223-262, 265-304, </t>
  </si>
  <si>
    <t xml:space="preserve">133-175, 177-219, 231-260, 261-303, 312-350, </t>
  </si>
  <si>
    <t>3Q15</t>
  </si>
  <si>
    <t>Q59HN8</t>
  </si>
  <si>
    <t xml:space="preserve">99-132, 139-172, 180-213, 220-253, 259-292, 334-367, </t>
  </si>
  <si>
    <t xml:space="preserve">135-172, 176-213, 216-253, 330-371, </t>
  </si>
  <si>
    <t>5CVO</t>
  </si>
  <si>
    <t>Q9P279</t>
  </si>
  <si>
    <t xml:space="preserve">28-67, 73-112, 115-154, 166-205, 208-247, 250-289, 292-334, 358-397, </t>
  </si>
  <si>
    <t xml:space="preserve">28-66, 73-113, 120-155, 167-206, 209-249, 255-292, 305-334, 363-399, </t>
  </si>
  <si>
    <t>3BZ5</t>
  </si>
  <si>
    <t>Q8Y3L4</t>
  </si>
  <si>
    <t xml:space="preserve">94-115, 116-136, 137-157, 158-179, 180-200, 201-221, 222-243, 244-263, 264-284, 285-306, 316-325, 338-357, 359-368, 380-402, </t>
  </si>
  <si>
    <t xml:space="preserve">279-325, 326-368, 369-411, </t>
  </si>
  <si>
    <t>1XM9</t>
  </si>
  <si>
    <t>Q13835</t>
  </si>
  <si>
    <t xml:space="preserve">244-274, 275-316, 317-359, 416-463, 525-556, 557-603, 604-649, 650-713, </t>
  </si>
  <si>
    <t xml:space="preserve">244-277, 278-318, 319-361, 427-468, 518-559, 560-604, 605-650, 651-690, </t>
  </si>
  <si>
    <t>3SF4</t>
  </si>
  <si>
    <t>P81274</t>
  </si>
  <si>
    <t xml:space="preserve">24-57, 62-95, 102-135, 202-235, 242-275, 282-315, 322-355, </t>
  </si>
  <si>
    <t xml:space="preserve">191-230, 231-270, 271-310, 311-350, </t>
  </si>
  <si>
    <t>5ET1</t>
  </si>
  <si>
    <t>Q6GYS1</t>
  </si>
  <si>
    <t xml:space="preserve">1-31, 35-66, 69-99, 103-132, 137-167, 171-201, 205-235, 239-268, 271-300, </t>
  </si>
  <si>
    <t xml:space="preserve">0-33, 35-67, 69-101, 102-134, 136-168, 170-202, 204-236, 238-270, 271-302, 303-330, </t>
  </si>
  <si>
    <t>5TZS</t>
  </si>
  <si>
    <t>g</t>
  </si>
  <si>
    <t>Q06506</t>
  </si>
  <si>
    <t xml:space="preserve">234-273, 278-317, 320-359, 397-435, 471-509, </t>
  </si>
  <si>
    <t xml:space="preserve">235-275, 279-318, 320-360, 397-436, 470-507, </t>
  </si>
  <si>
    <t>2XWU</t>
  </si>
  <si>
    <t>O94829</t>
  </si>
  <si>
    <t xml:space="preserve">24-54, 56-88, 95-135, 142-179, 194-231, 236-268, 276-325, 330-372, 375-438, 440-476, 487-522, 524-558, 562-600, 603-648, 676-716, 720-754, 761-803, 815-845, 860-893, 897-931, </t>
  </si>
  <si>
    <t xml:space="preserve">22-54, 55-89, 94-136, 184-234, 235-274, 276-325, 327-373, 523-562, 563-602, 676-720, 721-757, 760-804, 805-848, 852-909, </t>
  </si>
  <si>
    <t>4QQE</t>
  </si>
  <si>
    <t>Q498M4</t>
  </si>
  <si>
    <t xml:space="preserve">43-82, 85-126, 128-168, 169-208, 212-253, 256-296, 299-333, </t>
  </si>
  <si>
    <t xml:space="preserve">43-84, 85-126, 127-168, 169-209, 223-253, 268-297, 299-334, </t>
  </si>
  <si>
    <t>4LG8</t>
  </si>
  <si>
    <t>Q9UMS4</t>
  </si>
  <si>
    <t xml:space="preserve">219-259, 262-301, 304-345, 348-387, 390-429, 433-472, 473-503, </t>
  </si>
  <si>
    <t xml:space="preserve">220-261, 263-302, 304-345, 353-388, 395-431, 434-473, 474-504, </t>
  </si>
  <si>
    <t>2C1T</t>
  </si>
  <si>
    <t>Q02821</t>
  </si>
  <si>
    <t xml:space="preserve">89-122, 123-162, 163-204, 205-251, 252-288, 289-330, 331-372, 373-417, 418-471, 472-508, </t>
  </si>
  <si>
    <t xml:space="preserve">88-121, 123-162, 163-204, 205-243, 248-288, 289-330, 331-372, 373-415, 418-466, </t>
  </si>
  <si>
    <t>4LG9</t>
  </si>
  <si>
    <t>Q9BZK7</t>
  </si>
  <si>
    <t xml:space="preserve">223-262, 264-303, 306-344, 347-386, 389-437, 440-479, 481-513, </t>
  </si>
  <si>
    <t xml:space="preserve">167-201, 228-264, 265-304, 306-346, 347-384, 409-438, 445-481, 482-513, </t>
  </si>
  <si>
    <t>5HZG</t>
  </si>
  <si>
    <t>Q5VMP0</t>
  </si>
  <si>
    <t xml:space="preserve">135-158, 159-189, 190-218, 219-247, 248-279, 317-344, 345-372, 373-398, 399-435, 436-452, 538-571, 572-606, 607-644, 645-720, </t>
  </si>
  <si>
    <t xml:space="preserve">56-77, 80-101, 144-165, 168-189, 199-221, 256-277, 379-401, 405-429, 432-453, 547-568, 654-675, 703-719, </t>
  </si>
  <si>
    <t>2Z7X</t>
  </si>
  <si>
    <t>Q15399</t>
  </si>
  <si>
    <t xml:space="preserve">54-77, 78-101, 102-125, 126-150, 151-175, 176-199, 200-223, 224-250, 251-278, 279-308, 309-337, 338-361, 362-388, 389-414, 415-437, 438-457, 458-475, </t>
  </si>
  <si>
    <t xml:space="preserve">25-46, 48-69, 72-93, 116-137, 140-161, 163-184, 187-208, 244-270, 271-292, 327-348, 349-370, 375-396, 424-445, 446-467, 469-490, 493-510, </t>
  </si>
  <si>
    <t>4IMI</t>
  </si>
  <si>
    <t>Q8MSU4</t>
  </si>
  <si>
    <t xml:space="preserve">61-95, 98-140, 147-186, 218-257, </t>
  </si>
  <si>
    <t xml:space="preserve">64-97, 98-140, 146-188, </t>
  </si>
  <si>
    <t>3E4G</t>
  </si>
  <si>
    <t>P22027</t>
  </si>
  <si>
    <t xml:space="preserve">62-87, 88-116, 117-141, 142-173, </t>
  </si>
  <si>
    <t xml:space="preserve">62-82, 85-107, 115-136, 139-164, </t>
  </si>
  <si>
    <t>3OW8</t>
  </si>
  <si>
    <t>Q9GZS3</t>
  </si>
  <si>
    <t xml:space="preserve">14-57, 62-101, 104-143, 146-187, 188-227, 230-269, 272-305, </t>
  </si>
  <si>
    <t xml:space="preserve">27-60, 73-103, 109-145, 146-186, 188-228, 230-270, 273-304, </t>
  </si>
  <si>
    <t>4I9E</t>
  </si>
  <si>
    <t>P71002</t>
  </si>
  <si>
    <t xml:space="preserve">101-137, 148-181, 182-215, 222-255, 262-295, 337-370, </t>
  </si>
  <si>
    <t xml:space="preserve">177-215, 218-255, 258-295, 333-371, </t>
  </si>
  <si>
    <t>1SU3</t>
  </si>
  <si>
    <t>P03956</t>
  </si>
  <si>
    <t>Hemopexin</t>
  </si>
  <si>
    <t xml:space="preserve">275-324, 325-371, 374-422, 423-466, </t>
  </si>
  <si>
    <t xml:space="preserve">281-324, 325-368, 374-417, 423-466, </t>
  </si>
  <si>
    <t>1BD8</t>
  </si>
  <si>
    <t>P55273</t>
  </si>
  <si>
    <t xml:space="preserve">41-69, 73-102, 106-135, 138-162, </t>
  </si>
  <si>
    <t xml:space="preserve">7-39, 42-74, 75-105, 106-137, 138-162, </t>
  </si>
  <si>
    <t>5A1X</t>
  </si>
  <si>
    <t>G</t>
  </si>
  <si>
    <t>Q9JIF7</t>
  </si>
  <si>
    <t xml:space="preserve">96-131, 132-168, 240-276, 277-314, 316-353, 396-433, </t>
  </si>
  <si>
    <t xml:space="preserve">18-56, 57-93, 97-137, 132-170, 396-435, 436-474, </t>
  </si>
  <si>
    <t>1D9S</t>
  </si>
  <si>
    <t>P55271</t>
  </si>
  <si>
    <t xml:space="preserve">5-34, 38-66, 71-100, 104-130, </t>
  </si>
  <si>
    <t xml:space="preserve">8-31, 33-60, 67-97, 99-129, </t>
  </si>
  <si>
    <t>5G04</t>
  </si>
  <si>
    <t>J</t>
  </si>
  <si>
    <t>Q13042</t>
  </si>
  <si>
    <t xml:space="preserve">4-33, 37-62, 70-93, 128-159, 164-187, 198-222, 232-260, 267-294, 299-329, 334-362, 369-397, 402-434, 442-474, 479-508, </t>
  </si>
  <si>
    <t xml:space="preserve">37-70, 124-163, 231-260, 299-332, 402-435, 444-478, 479-512, </t>
  </si>
  <si>
    <t>5FTT</t>
  </si>
  <si>
    <t>Q8BLU0</t>
  </si>
  <si>
    <t xml:space="preserve">62-87, 88-108, 109-131, 132-157, 159-181, 183-202, 203-228, 229-251, 252-274, 275-298, </t>
  </si>
  <si>
    <t xml:space="preserve">44-64, 65-86, 89-110, 111-131, 134-156, 160-181, 182-202, 205-226, 231-252, 253-274, 277-298, 301-317, 344-362, </t>
  </si>
  <si>
    <t>3EHQ</t>
  </si>
  <si>
    <t>Q92882</t>
  </si>
  <si>
    <t xml:space="preserve">72-101, 105-135, 139-168, </t>
  </si>
  <si>
    <t xml:space="preserve">74-104, 105-138, 139-170, </t>
  </si>
  <si>
    <t>5WO8</t>
  </si>
  <si>
    <t>Q9R186</t>
  </si>
  <si>
    <t xml:space="preserve">84-114, 118-147, 156-185, 202-231, 235-276, 278-307, </t>
  </si>
  <si>
    <t xml:space="preserve">47-76, 77-108, 118-146, 161-190, 192-224, 238-270, </t>
  </si>
  <si>
    <t>2PM7</t>
  </si>
  <si>
    <t>Q04491</t>
  </si>
  <si>
    <t xml:space="preserve">7-46, 51-92, 97-138, 202-244, 252-291, </t>
  </si>
  <si>
    <t xml:space="preserve">12-49, 63-95, 98-135, 213-243, 263-291, </t>
  </si>
  <si>
    <t>2CA6</t>
  </si>
  <si>
    <t>P41391</t>
  </si>
  <si>
    <t xml:space="preserve">23-48, 85-112, 113-141, 179-206, 207-235, 236-264, 265-293, 294-322, </t>
  </si>
  <si>
    <t xml:space="preserve">34-58, 95-119, 125-156, 190-217, 223-245, 251-272, 277-301, </t>
  </si>
  <si>
    <t>4KBQ</t>
  </si>
  <si>
    <t>Q9UNE7</t>
  </si>
  <si>
    <t xml:space="preserve">26-59, 60-93, 95-127, </t>
  </si>
  <si>
    <t xml:space="preserve">26-59, 60-93, 94-127, </t>
  </si>
  <si>
    <t>3K49</t>
  </si>
  <si>
    <t>Q07807</t>
  </si>
  <si>
    <t>Pumilio</t>
  </si>
  <si>
    <t xml:space="preserve">538-573, 574-609, 610-645, 646-681, 682-717, 718-759, 760-795, 807-844, </t>
  </si>
  <si>
    <t xml:space="preserve">539-576, 577-611, 612-647, 648-682, 683-718, 719-747, 764-795, 809-835, </t>
  </si>
  <si>
    <t>3G04</t>
  </si>
  <si>
    <t>Q9ULA3</t>
  </si>
  <si>
    <t xml:space="preserve">100-124, 125-150, 152-174, 176-199, 200-223, 227-248, 250-260, </t>
  </si>
  <si>
    <t xml:space="preserve">94-115, 119-141, 144-165, 170-192, 195-217, 218-239, </t>
  </si>
  <si>
    <t>5JFI</t>
  </si>
  <si>
    <t>Q9FII5</t>
  </si>
  <si>
    <t xml:space="preserve">80-104, 105-128, 130-152, 154-176, 177-199, 200-224, 225-248, 250-272, 273-296, 297-319, 321-344, 345-368, 369-392, 394-416, 418-439, 440-464, 466-488, 511-535, 536-558, 559-583, 585-607, </t>
  </si>
  <si>
    <t xml:space="preserve">61-79, 84-105, 108-129, 132-153, 156-177, 178-199, 204-225, 228-249, 252-273, 276-297, 300-321, 323-344, 347-368, 371-392, 395-416, 418-439, 444-465, 468-489, 492-513, 515-536, 539-560, 562-583, 586-607, </t>
  </si>
  <si>
    <t>4GGD</t>
  </si>
  <si>
    <t>Q12834</t>
  </si>
  <si>
    <t xml:space="preserve">182-221, 224-263, 266-303, 307-346, 353-395, 397-438, 441-480, </t>
  </si>
  <si>
    <t xml:space="preserve">196-227, 239-269, 279-310, 322-353, 369-401, 412-451, </t>
  </si>
  <si>
    <t>2ID5</t>
  </si>
  <si>
    <t>Q96K52</t>
  </si>
  <si>
    <t xml:space="preserve">72-93, 96-117, 120-141, 144-165, 168-189, 192-213, 216-237, 264-285, 288-309, 312-333, 336-357, </t>
  </si>
  <si>
    <t xml:space="preserve">28-51, 52-75, 76-99, 100-123, 124-146, 147-168, 169-193, 195-218, 245-267, 268-290, </t>
  </si>
  <si>
    <t>1VYH</t>
  </si>
  <si>
    <t>P63005</t>
  </si>
  <si>
    <t xml:space="preserve">106-147, 148-187, 190-229, 232-271, 336-377, 378-410, </t>
  </si>
  <si>
    <t xml:space="preserve">106-143, 148-189, 190-231, 232-272, 337-377, 378-408, </t>
  </si>
  <si>
    <t>3DWL</t>
  </si>
  <si>
    <t>H</t>
  </si>
  <si>
    <t>P78774</t>
  </si>
  <si>
    <t xml:space="preserve">9-48, 53-92, 98-139, 144-183, 203-242, 342-376, </t>
  </si>
  <si>
    <t xml:space="preserve">2-42, 44-76, 89-130, 135-176, </t>
  </si>
  <si>
    <t>4K17</t>
  </si>
  <si>
    <t>Q6EDY6</t>
  </si>
  <si>
    <t xml:space="preserve">245-269, 275-298, 304-327, 336-363, 391-418, 423-447, 485-510, 547-570, 574-597, 658-668, </t>
  </si>
  <si>
    <t xml:space="preserve">191-213, 220-244, 258-279, 288-305, 308-331, 339-362, 366-390, 393-413, 425-450, 455-476, 487-511, 549-571, 576-601, 604-626, 634-650, </t>
  </si>
  <si>
    <t>1LNN</t>
  </si>
  <si>
    <t>Q78E57</t>
  </si>
  <si>
    <t xml:space="preserve">12-32, 36-64, 69-98, 102-131, </t>
  </si>
  <si>
    <t xml:space="preserve">1-34, 65-97, 98-129, 130-155, </t>
  </si>
  <si>
    <t>5CMN</t>
  </si>
  <si>
    <t>Q9NZU0</t>
  </si>
  <si>
    <t xml:space="preserve">59-80, 84-104, 105-126, 129-150, 155-175, 176-197, 200-220, 226-247, 248-269, 272-293, </t>
  </si>
  <si>
    <t xml:space="preserve">40-61, 62-82, 85-106, 107-126, 131-152, 155-176, 178-199, 201-222, 226-247, 248-269, 272-293, 296-312, </t>
  </si>
  <si>
    <t>4BQK</t>
  </si>
  <si>
    <t>Q71VM4</t>
  </si>
  <si>
    <t xml:space="preserve">105-145, 148-187, 190-230, 232-271, 274-313, 316-356, 359-398, 402-441, </t>
  </si>
  <si>
    <t xml:space="preserve">73-104, 106-147, 148-189, 232-273, 274-315, 325-356, 359-400, 402-450, </t>
  </si>
  <si>
    <t>1UKL</t>
  </si>
  <si>
    <t>P70168</t>
  </si>
  <si>
    <t xml:space="preserve">3-29, 32-62, 85-120, 129-160, 170-201, 212-247, 260-302, 314-359, 363-392, 399-438, 449-485, 500-537, 544-592, 597-639, 644-680, 686-724, 729-777, 785-828, 834-875, </t>
  </si>
  <si>
    <t xml:space="preserve">31-67, 84-121, 122-161, 166-202, 211-248, 249-303, 344-396, 399-444, 445-488, 499-540, 597-639, 647-682, 785-828, 832-873, </t>
  </si>
  <si>
    <t>4C2B</t>
  </si>
  <si>
    <t>Q9UQS4</t>
  </si>
  <si>
    <t xml:space="preserve">48-68, 72-93, 94-115, 117-137, 141-162, 165-186, 189-210, </t>
  </si>
  <si>
    <t xml:space="preserve">10-29, 30-50, 51-74, 75-96, 97-119, 120-143, 144-167, 168-191, 192-211, </t>
  </si>
  <si>
    <t>3EBB</t>
  </si>
  <si>
    <t>Q9Y263</t>
  </si>
  <si>
    <t xml:space="preserve">546-588, 589-620, 621-669, 670-715, 716-755, 756-795, </t>
  </si>
  <si>
    <t xml:space="preserve">562-590, 591-621, 635-667, 721-766, 767-795, </t>
  </si>
  <si>
    <t>4J0W</t>
  </si>
  <si>
    <t>O43818</t>
  </si>
  <si>
    <t xml:space="preserve">144-183, 197-236, 239-278, 281-320, 322-360, 374-413, 419-460, </t>
  </si>
  <si>
    <t xml:space="preserve">144-184, 197-237, 240-280, 281-321, 322-361, 375-411, 420-455, </t>
  </si>
  <si>
    <t>1LUT</t>
  </si>
  <si>
    <t>P22888</t>
  </si>
  <si>
    <t xml:space="preserve">96-115, 124-145, 149-171, 175-196, 198-220, 223-232, </t>
  </si>
  <si>
    <t xml:space="preserve">51-71, 75-96, 101-122, 126-147, 151-172, 176-197, 199-220, </t>
  </si>
  <si>
    <t>1WWL</t>
  </si>
  <si>
    <t>P10810</t>
  </si>
  <si>
    <t xml:space="preserve">50-78, 79-114, 115-140, 141-168, 169-192, 193-220, 221-247, 248-272, 273-293, 294-315, </t>
  </si>
  <si>
    <t xml:space="preserve">9-31, 33-54, 71-95, 98-119, 123-147, 152-173, 176-197, 204-228, 231-252, 256-276, 277-298, </t>
  </si>
  <si>
    <t>5KL8</t>
  </si>
  <si>
    <t>P25822</t>
  </si>
  <si>
    <t xml:space="preserve">1111-1146, 1147-1182, 1183-1218, 1219-1254, 1255-1290, 1291-1326, 1327-1362, 1366-1402, </t>
  </si>
  <si>
    <t xml:space="preserve">1148-1183, 1184-1219, 1220-1254, 1255-1281, 1282-1327, 1328-1365, 1367-1402, </t>
  </si>
  <si>
    <t>5BZ1</t>
  </si>
  <si>
    <t>P39016</t>
  </si>
  <si>
    <t xml:space="preserve">209-247, 248-283, 284-320, 325-362, 363-400, 401-438, 439-474, 503-539, </t>
  </si>
  <si>
    <t xml:space="preserve">222-250, 251-286, 287-322, 326-365, 366-391, 392-441, 442-474, </t>
  </si>
  <si>
    <t>1Z3H</t>
  </si>
  <si>
    <t>P33307</t>
  </si>
  <si>
    <t xml:space="preserve">1-33, 34-73, 74-120, 121-157, 158-220, 221-278, 279-323, 324-392, 393-445, 446-489, 490-528, 587-630, 631-674, 675-716, 717-751, 752-794, 795-826, 929-960, </t>
  </si>
  <si>
    <t xml:space="preserve">16-46, 80-117, 122-154, 162-219, 279-322, 449-488, 489-529, 544-588, 589-631, 632-674, 697-734, 757-794, 806-845, </t>
  </si>
  <si>
    <t>3NC0</t>
  </si>
  <si>
    <t>Q6P5F9</t>
  </si>
  <si>
    <t xml:space="preserve">217-240, 241-277, 354-472, 515-553, 560-597, 602-639, 775-813, 885-916, 917-954, 1002-1039, </t>
  </si>
  <si>
    <t xml:space="preserve">103-143, 199-233, 238-274, 345-388, 468-504, 510-558, 559-600, 605-646, 907-949, </t>
  </si>
  <si>
    <t>3ZYN</t>
  </si>
  <si>
    <t>P0C192</t>
  </si>
  <si>
    <t xml:space="preserve">89-110, 113-134, 137-158, 161-182, 185-207, 210-231, 232-253, 256-277, 280-301, </t>
  </si>
  <si>
    <t xml:space="preserve">81-104, 105-128, 129-152, 153-176, 177-200, 202-225, 226-248, 249-272, 273-296, 297-318, </t>
  </si>
  <si>
    <t>3WPF</t>
  </si>
  <si>
    <t>Q9EQU3</t>
  </si>
  <si>
    <t xml:space="preserve">62-85, 87-110, 122-147, 150-166, 167-190, 198-221, 223-242, 243-268, 283-306, 308-332, 333-356, 363-386, 390-413, 471-495, 497-520, 521-544, 546-573, 575-599, 601-623, 628-651, 653-676, 677-700, 702-724, 725-748, 750-773, </t>
  </si>
  <si>
    <t xml:space="preserve">41-56, 66-87, 126-145, 146-167, 202-220, 221-242, 285-306, 309-330, 335-356, 365-387, 392-413, 416-432, 474-495, 498-519, 523-544, 600-621, 630-651, 655-676, 680-701, 704-725, 728-751, 753-777, </t>
  </si>
  <si>
    <t>4WYK</t>
  </si>
  <si>
    <t>Q9UBU9</t>
  </si>
  <si>
    <t xml:space="preserve">266-291, 292-315, 316-343, 344-371, </t>
  </si>
  <si>
    <t xml:space="preserve">266-289, 292-313, 315-333, </t>
  </si>
  <si>
    <t>1UOH</t>
  </si>
  <si>
    <t>O75832</t>
  </si>
  <si>
    <t xml:space="preserve">3-36, 37-69, 70-102, 103-135, 136-168, 169-201, 202-226, </t>
  </si>
  <si>
    <t xml:space="preserve">5-37, 39-71, 72-103, 104-136, 137-169, 170-202, </t>
  </si>
  <si>
    <t>5MZH</t>
  </si>
  <si>
    <t>Q3Y8L7</t>
  </si>
  <si>
    <t xml:space="preserve">92-131, 134-174, 177-216, 219-260, 262-300, 303-342, 345-386, </t>
  </si>
  <si>
    <t xml:space="preserve">97-133, 145-176, 177-218, 224-260, 261-301, 303-343, 345-386, </t>
  </si>
  <si>
    <t>4I6J</t>
  </si>
  <si>
    <t>Q9UKT7</t>
  </si>
  <si>
    <t xml:space="preserve">119-146, 181-207, 208-233, 234-259, 316-341, 343-368, 369-394, </t>
  </si>
  <si>
    <t xml:space="preserve">108-132, 136-156, 171-197, 198-222, 223-245, 288-306, 308-329, 331-357, 359-386, </t>
  </si>
  <si>
    <t>2F8X</t>
  </si>
  <si>
    <t>P46531</t>
  </si>
  <si>
    <t xml:space="preserve">1928-1960, 1961-1994, 1995-2027, 2028-2060, 2061-2094, 2095-2122, </t>
  </si>
  <si>
    <t xml:space="preserve">1928-1960, 1961-1992, 1994-2026, 2028-2060, 2061-2092, 2093-2120, </t>
  </si>
  <si>
    <t>2IX3</t>
  </si>
  <si>
    <t>P16521</t>
  </si>
  <si>
    <t xml:space="preserve">5-42, 86-123, 125-162, 166-203, 205-241, 242-279, 285-323, </t>
  </si>
  <si>
    <t xml:space="preserve">1-44, 45-73, 83-121, 202-230, 283-326, 530-559, </t>
  </si>
  <si>
    <t>1A9N</t>
  </si>
  <si>
    <t>P09661</t>
  </si>
  <si>
    <t xml:space="preserve">20-41, 43-64, 65-86, 89-110, </t>
  </si>
  <si>
    <t xml:space="preserve">21-43, 65-86, 89-111, 114-138, </t>
  </si>
  <si>
    <t>1P22</t>
  </si>
  <si>
    <t>Q9Y297</t>
  </si>
  <si>
    <t xml:space="preserve">301-338, 341-378, 381-418, 424-461, 464-503, 505-541, </t>
  </si>
  <si>
    <t xml:space="preserve">278-314, 318-354, 358-390, 401-431, 441-471, </t>
  </si>
  <si>
    <t>5AMS</t>
  </si>
  <si>
    <t>P35184</t>
  </si>
  <si>
    <t xml:space="preserve">63-102, 107-146, 149-192, 199-243, 309-348, 350-387, </t>
  </si>
  <si>
    <t xml:space="preserve">63-99, 112-146, 154-190, 215-244, 268-299, 309-350, 354-388, </t>
  </si>
  <si>
    <t>4YK6</t>
  </si>
  <si>
    <t>P25054</t>
  </si>
  <si>
    <t xml:space="preserve">453-495, 505-547, 548-591, 592-638, 639-683, 684-725, </t>
  </si>
  <si>
    <t xml:space="preserve">470-512, 513-556, 557-608, 609-649, 650-691, 692-734, </t>
  </si>
  <si>
    <t>1IB4</t>
  </si>
  <si>
    <t>O74213</t>
  </si>
  <si>
    <t>PbH1</t>
  </si>
  <si>
    <t xml:space="preserve">174-204, 205-226, 227-247, 256-277, 285-307, </t>
  </si>
  <si>
    <t xml:space="preserve">119-135, 165-187, 188-209, 216-239, 245-270, 283-306, </t>
  </si>
  <si>
    <t>3SHF</t>
  </si>
  <si>
    <t>O88879</t>
  </si>
  <si>
    <t xml:space="preserve">613-652, 655-694, 697-738, 741-780, 796-837, 838-877, 880-910, 922-958, 959-998, 1001-1040, 1042-1080, 1083-1122, 1125-1164, 1176-1213, 1214-1249, </t>
  </si>
  <si>
    <t xml:space="preserve">613-652, 655-696, 702-740, 746-782, 805-836, 844-879, 881-920, 961-999, 1008-1041, 1053-1082, 1091-1123, 1125-1164, 1186-1216, </t>
  </si>
  <si>
    <t>5A9Q</t>
  </si>
  <si>
    <t>T</t>
  </si>
  <si>
    <t>Q8NFH4</t>
  </si>
  <si>
    <t xml:space="preserve">6-54, 61-109, 115-154, 159-195, 199-237, 242-282, 287-324, </t>
  </si>
  <si>
    <t xml:space="preserve">28-58, 127-163, 164-204, 206-245, </t>
  </si>
  <si>
    <t>4OT9</t>
  </si>
  <si>
    <t>Q00653</t>
  </si>
  <si>
    <t xml:space="preserve">487-519, 526-555, 559-591, 599-628, 633-663, 667-696, 729-758, </t>
  </si>
  <si>
    <t xml:space="preserve">526-558, 598-631, 632-664, 666-698, 727-756, </t>
  </si>
  <si>
    <t>5DSE</t>
  </si>
  <si>
    <t>Q86TV6</t>
  </si>
  <si>
    <t xml:space="preserve">219-252, 363-396, 397-430, 479-514, 516-548, 549-582, 696-729, 730-763, 765-797, 798-831, </t>
  </si>
  <si>
    <t xml:space="preserve">490-530, 531-564, 565-598, 691-729, 796-829, </t>
  </si>
  <si>
    <t>3ZGC</t>
  </si>
  <si>
    <t>Q14145</t>
  </si>
  <si>
    <t>Kelch</t>
  </si>
  <si>
    <t xml:space="preserve">327-372, 373-423, 424-470, 471-517, 518-564, 565-609, </t>
  </si>
  <si>
    <t xml:space="preserve">326-362, 373-408, 424-463, 471-517, 518-564, 565-609, </t>
  </si>
  <si>
    <t>2KXP</t>
  </si>
  <si>
    <t>P62774</t>
  </si>
  <si>
    <t xml:space="preserve">2-30, 34-66, 67-99, </t>
  </si>
  <si>
    <t xml:space="preserve">602-634, 635-666, 667-698, </t>
  </si>
  <si>
    <t>1MYO</t>
  </si>
  <si>
    <t>P62775</t>
  </si>
  <si>
    <t xml:space="preserve">1-29, 34-63, 70-95, </t>
  </si>
  <si>
    <t>3L6X</t>
  </si>
  <si>
    <t>Q6RBX8</t>
  </si>
  <si>
    <t xml:space="preserve">358-395, 398-437, 441-475, 534-573, 653-693, 700-739, 740-780, 781-826, </t>
  </si>
  <si>
    <t xml:space="preserve">361-397, 398-438, 441-481, 649-690, 691-735, 784-825, </t>
  </si>
  <si>
    <t>4A63</t>
  </si>
  <si>
    <t>Q13625</t>
  </si>
  <si>
    <t xml:space="preserve">926-957, 958-990, 991-1024, 1025-1067, </t>
  </si>
  <si>
    <t xml:space="preserve">925-957, 958-990, 991-1023, 1034-1060, </t>
  </si>
  <si>
    <t>4ZLH</t>
  </si>
  <si>
    <t>P0AB60</t>
  </si>
  <si>
    <t xml:space="preserve">51-68, 69-102, 107-140, 142-174, 180-213, 214-247, 249-282, </t>
  </si>
  <si>
    <t xml:space="preserve">67-99, 103-137, 138-171, 193-227, </t>
  </si>
  <si>
    <t>3GVT</t>
  </si>
  <si>
    <t>Q80U58</t>
  </si>
  <si>
    <t xml:space="preserve">726-761, 762-797, 798-835, 836-871, 872-907, 908-943, 944-979, 980-1022, </t>
  </si>
  <si>
    <t xml:space="preserve">728-765, 766-799, 800-828, 837-872, 873-898, 899-945, 946-983, 987-1027, </t>
  </si>
  <si>
    <t>1WG0</t>
  </si>
  <si>
    <t>P50086</t>
  </si>
  <si>
    <t xml:space="preserve">1-30, 35-64, 71-100, 106-135, 139-168, 173-203, </t>
  </si>
  <si>
    <t xml:space="preserve">1-33, 35-67, 71-103, 106-138, 139-171, 172-204, 205-237, </t>
  </si>
  <si>
    <t>5W5I</t>
  </si>
  <si>
    <t>P09914</t>
  </si>
  <si>
    <t xml:space="preserve">52-85, 95-128, 139-174, 183-216, 218-249, 251-284, 340-373, 378-412, 437-470, </t>
  </si>
  <si>
    <t xml:space="preserve">51-81, 93-128, 139-169, 215-247, 338-368, 395-432, 437-469, </t>
  </si>
  <si>
    <t>4J0M</t>
  </si>
  <si>
    <t>Q9ZWC8</t>
  </si>
  <si>
    <t xml:space="preserve">78-99, 103-124, 126-147, 152-173, 176-197, 202-224, 227-248, 252-274, 278-300, 303-325, 327-349, 352-375, 376-397, 403-424, 427-449, 451-473, 476-498, 500-522, 524-547, 548-570, 664-686, 688-710, 712-734, </t>
  </si>
  <si>
    <t xml:space="preserve">44-60, 85-103, 128-149, 154-175, 178-199, 204-225, 229-250, 254-275, 280-301, 305-326, 329-350, 354-375, 378-399, 405-426, 429-450, 452-473, 478-499, 502-523, 526-547, 550-571, 641-662, 664-685, 688-709, </t>
  </si>
  <si>
    <t>1XEC</t>
  </si>
  <si>
    <t>P21793</t>
  </si>
  <si>
    <t xml:space="preserve">74-94, 95-118, 119-142, 143-163, 164-187, 188-213, 214-234, 235-258, 259-282, 283-305, </t>
  </si>
  <si>
    <t xml:space="preserve">33-53, 55-76, 79-100, 101-122, 123-143, 146-167, 172-193, 195-216, 219-240, 242-263, 265-286, 295-316, </t>
  </si>
  <si>
    <t>3G06</t>
  </si>
  <si>
    <t>P0CE12</t>
  </si>
  <si>
    <t xml:space="preserve">223-242, 243-264, 265-282, 283-302, 303-324, 325-342, 343-364, 365-382, 383-404, 405-422, 423-445, 446-466, </t>
  </si>
  <si>
    <t xml:space="preserve">277-316, 318-357, 358-397, 410-438, </t>
  </si>
  <si>
    <t>1QJS</t>
  </si>
  <si>
    <t>P20058</t>
  </si>
  <si>
    <t xml:space="preserve">55-95, 96-141, 142-186, 187-233, 257-302, 303-350, 355-394, </t>
  </si>
  <si>
    <t xml:space="preserve">30-73, 74-114, 162-205, 238-277, 278-322, 330-373, </t>
  </si>
  <si>
    <t>4R0Z</t>
  </si>
  <si>
    <t>O44326</t>
  </si>
  <si>
    <t xml:space="preserve">153-192, 280-319, 320-359, 362-403, 409-448, </t>
  </si>
  <si>
    <t xml:space="preserve">117-154, 155-194, 195-236, 247-280, 281-324, 325-361, 362-406, 407-449, 579-612, </t>
  </si>
  <si>
    <t>3R9A</t>
  </si>
  <si>
    <t>P50542</t>
  </si>
  <si>
    <t xml:space="preserve">335-368, 369-402, 403-436, 488-521, 522-555, 556-589, </t>
  </si>
  <si>
    <t xml:space="preserve">351-384, 488-521, 522-552, 556-588, </t>
  </si>
  <si>
    <t>5CYK</t>
  </si>
  <si>
    <t>G0SCK6</t>
  </si>
  <si>
    <t xml:space="preserve">451-490, 494-534, 586-628, 631-669, 672-711, 715-755, 771-801, </t>
  </si>
  <si>
    <t xml:space="preserve">451-492, 499-532, 636-671, 673-710, 726-755, 771-801, </t>
  </si>
  <si>
    <t>4CY3</t>
  </si>
  <si>
    <t>Q9V3J8</t>
  </si>
  <si>
    <t xml:space="preserve">62-100, 104-142, 146-184, 188-226, 230-269, 273-314, 318-358, </t>
  </si>
  <si>
    <t xml:space="preserve">70-111, 112-153, 154-195, 196-236, 250-280, 284-325, 327-361, </t>
  </si>
  <si>
    <t>5GAP</t>
  </si>
  <si>
    <t>P20053</t>
  </si>
  <si>
    <t xml:space="preserve">173-212, 216-256, 263-302, 305-344, 347-386, 391-432, 435-464, </t>
  </si>
  <si>
    <t xml:space="preserve">174-213, 217-254, 264-304, 305-344, 347-386, 402-434, 435-465, </t>
  </si>
  <si>
    <t>3FM0</t>
  </si>
  <si>
    <t>O76071</t>
  </si>
  <si>
    <t xml:space="preserve">14-53, 59-98, 103-142, 148-187, 192-231, 250-289, 301-339, </t>
  </si>
  <si>
    <t xml:space="preserve">14-46, 48-91, 92-135, 137-180, 181-224, 239-282, </t>
  </si>
  <si>
    <t>3PZ4</t>
  </si>
  <si>
    <t>Q61239</t>
  </si>
  <si>
    <t>PFTA</t>
  </si>
  <si>
    <t xml:space="preserve">112-146, 147-181, 182-214, 215-249, 255-289, </t>
  </si>
  <si>
    <t xml:space="preserve">130-161, 166-197, 214-251, 252-287, 292-329, </t>
  </si>
  <si>
    <t xml:space="preserve">70-109, 131-163, 164-196, 198-230, 234-269, 287-324, </t>
  </si>
  <si>
    <t>5JH5</t>
  </si>
  <si>
    <t>Q9UF75</t>
  </si>
  <si>
    <t xml:space="preserve">1093-1120, 1133-1154, 1156-1182, 1222-1247, 1248-1277, 1278-1302, 1303-1336, </t>
  </si>
  <si>
    <t xml:space="preserve">1102-1124, 1125-1147, 1150-1171, 1174-1196, 1214-1236, 1239-1260, 1270-1290, 1294-1317, </t>
  </si>
  <si>
    <t>3CVR</t>
  </si>
  <si>
    <t>Q83RJ4</t>
  </si>
  <si>
    <t xml:space="preserve">58-81, 83-99, 100-119, 120-144, 146-159, 160-184, 186-202, 205-229, 232-260, </t>
  </si>
  <si>
    <t xml:space="preserve">90-126, 129-166, 172-199, </t>
  </si>
  <si>
    <t>2PYH</t>
  </si>
  <si>
    <t>Q44493</t>
  </si>
  <si>
    <t xml:space="preserve">133-155, 157-179, 180-202, 204-226, 234-256, 257-279, 280-301, 320-342, </t>
  </si>
  <si>
    <t xml:space="preserve">33-51, 133-155, 157-179, 180-202, 204-226, 234-251, 252-274, 275-299, 320-342, 347-369, </t>
  </si>
  <si>
    <t>3ULU</t>
  </si>
  <si>
    <t>O15455</t>
  </si>
  <si>
    <t xml:space="preserve">52-73, 76-97, 100-121, 124-145, 148-168, 172-193, 198-219, 222-244, 249-270, 275-296, 299-320, 323-344, 356-377, 380-400, 408-429, 432-454, 465-486, 507-528, 531-552, 563-584, 587-608, 611-632, </t>
  </si>
  <si>
    <t xml:space="preserve">32-52, 53-74, 76-97, 100-121, 124-145, 148-169, 172-194, 222-245, 355-376, 432-453, 507-528, 531-552, 563-584, 587-608, 611-632, 636-662, </t>
  </si>
  <si>
    <t>2BEX</t>
  </si>
  <si>
    <t>P13489</t>
  </si>
  <si>
    <t xml:space="preserve">20-48, 49-76, 77-105, 106-133, 134-162, 163-190, 191-219, 220-247, 248-276, 277-304, 305-333, 334-361, 362-390, 391-418, 419-447, </t>
  </si>
  <si>
    <t xml:space="preserve">5-27, 30-52, 58-79, 87-109, 144-167, 173-195, 201-224, 230-252, 258-281, 286-307, 314-338, 352-369, 370-395, 398-422, 427-452, </t>
  </si>
  <si>
    <t>1GEN</t>
  </si>
  <si>
    <t>P08253</t>
  </si>
  <si>
    <t xml:space="preserve">472-516, 517-563, 565-613, 614-660, </t>
  </si>
  <si>
    <t xml:space="preserve">472-515, 518-561, 565-608, 619-658, </t>
  </si>
  <si>
    <t>2P9N</t>
  </si>
  <si>
    <t>Q58CQ2</t>
  </si>
  <si>
    <t xml:space="preserve">6-45, 50-89, 94-135, 140-179, 242-280, 324-367, </t>
  </si>
  <si>
    <t xml:space="preserve">6-49, 50-90, 95-137, 140-179, 211-241, 242-281, 338-368, </t>
  </si>
  <si>
    <t>4GA2</t>
  </si>
  <si>
    <t>H2QII6</t>
  </si>
  <si>
    <t xml:space="preserve">26-59, 60-93, 94-128, </t>
  </si>
  <si>
    <t xml:space="preserve">41-73, 75-107, 110-142, </t>
  </si>
  <si>
    <t>1NPE</t>
  </si>
  <si>
    <t>P10493</t>
  </si>
  <si>
    <t xml:space="preserve">988-1030, 1031-1073, 1074-1118, 1119-1160, </t>
  </si>
  <si>
    <t xml:space="preserve">960-1002, 1003-1035, 1047-1089, 1091-1129, 1138-1174, </t>
  </si>
  <si>
    <t>3CIY</t>
  </si>
  <si>
    <t>Q99MB1</t>
  </si>
  <si>
    <t xml:space="preserve">53-74, 77-98, 101-122, 125-146, 149-170, 173-196, 199-220, 250-271, 276-297, 300-321, 324-345, 357-378, 381-401, 409-430, 433-454, 458-479, 482-502, 508-529, 532-553, 564-585, 588-609, 612-633, </t>
  </si>
  <si>
    <t xml:space="preserve">31-52, 53-73, 78-99, 100-121, 125-146, 148-169, 222-244, 249-271, 356-377, 507-528, 531-546, 563-584, 587-608, 611-635, 649-664, </t>
  </si>
  <si>
    <t>4TNM</t>
  </si>
  <si>
    <t>O04294</t>
  </si>
  <si>
    <t xml:space="preserve">111-153, 154-198, 199-236, 237-281, 282-321, 322-364, 365-405, 406-447, </t>
  </si>
  <si>
    <t xml:space="preserve">111-150, 151-192, 235-276, 277-318, 319-359, 364-402, 405-451, </t>
  </si>
  <si>
    <t>5GSA</t>
  </si>
  <si>
    <t>O75530</t>
  </si>
  <si>
    <t xml:space="preserve">91-134, 142-185, 188-228, 234-275, 304-341, 359-399, 408-441, </t>
  </si>
  <si>
    <t xml:space="preserve">106-139, 156-186, 189-229, 239-279, 361-400, 408-440, </t>
  </si>
  <si>
    <t>1PEX</t>
  </si>
  <si>
    <t>P45452</t>
  </si>
  <si>
    <t xml:space="preserve">281-330, 331-377, 379-427, 428-471, </t>
  </si>
  <si>
    <t xml:space="preserve">281-324, 325-369, 374-418, 423-466, </t>
  </si>
  <si>
    <t>3C5R</t>
  </si>
  <si>
    <t>Q99728</t>
  </si>
  <si>
    <t xml:space="preserve">427-459, 460-492, 493-525, 526-546, </t>
  </si>
  <si>
    <t xml:space="preserve">427-459, 460-491, 492-524, </t>
  </si>
  <si>
    <t>4B18</t>
  </si>
  <si>
    <t>P52294</t>
  </si>
  <si>
    <t xml:space="preserve">77-117, 118-161, 162-206, 207-245, 246-290, 291-330, 331-372, 373-412, 413-457, 460-504, </t>
  </si>
  <si>
    <t xml:space="preserve">79-116, 118-158, 159-200, 201-243, 244-285, 286-327, 328-369, 370-411, 413-460, </t>
  </si>
  <si>
    <t>4KXF</t>
  </si>
  <si>
    <t>Q3UP24</t>
  </si>
  <si>
    <t xml:space="preserve">578-598, 656-679, 735-758, 762-785, 787-812, 824-847, 848-870, 878-902, 911-933, 936-963, 965-985, 999-1021, </t>
  </si>
  <si>
    <t xml:space="preserve">209-228, 291-312, 444-463, 498-518, 580-601, 659-685, 687-709, 713-734, 736-757, 763-788, 792-817, 821-846, 849-877, 881-905, 908-933, 938-962, 965-980, 995-1016, </t>
  </si>
  <si>
    <t>3CFV</t>
  </si>
  <si>
    <t>Q16576</t>
  </si>
  <si>
    <t xml:space="preserve">128-173, 181-217, 228-269, 275-312, 318-369, 376-403, </t>
  </si>
  <si>
    <t xml:space="preserve">123-162, 179-214, 229-265, 275-313, 325-354, 382-410, </t>
  </si>
  <si>
    <t>2DVW</t>
  </si>
  <si>
    <t>Q9Z2X2</t>
  </si>
  <si>
    <t xml:space="preserve">5-37, 39-71, 72-103, 104-136, 137-169, 170-202, 207-231, </t>
  </si>
  <si>
    <t>5GQT</t>
  </si>
  <si>
    <t>Q9SDM9</t>
  </si>
  <si>
    <t xml:space="preserve">47-93, 177-225, 230-276, 280-329, 331-375, </t>
  </si>
  <si>
    <t xml:space="preserve">177-212, 230-265, 280-315, 338-377, </t>
  </si>
  <si>
    <t>5AIO</t>
  </si>
  <si>
    <t>P33339</t>
  </si>
  <si>
    <t xml:space="preserve">128-161, 162-195, 196-229, 230-263, 264-297, 432-465, 467-501, 502-535, 536-566, </t>
  </si>
  <si>
    <t xml:space="preserve">196-229, 230-263, 432-458, 467-495, 502-535, 536-565, </t>
  </si>
  <si>
    <t>3JBT</t>
  </si>
  <si>
    <t>M</t>
  </si>
  <si>
    <t>Q9UJ65</t>
  </si>
  <si>
    <t xml:space="preserve">613-652, 655-694, 697-738, 741-780, 796-836, 838-877, 880-910, 922-958, 959-998, 1001-1040, 1042-1080, 1083-1122, 1125-1164, 1175-1212, 1213-1248, </t>
  </si>
  <si>
    <t xml:space="preserve">613-653, 660-695, 710-739, 746-781, 888-920, 970-999, 1053-1081, 1084-1123, 1129-1164, 1186-1215, </t>
  </si>
  <si>
    <t>1X2R</t>
  </si>
  <si>
    <t>Q9Z2X8</t>
  </si>
  <si>
    <t xml:space="preserve">327-372, 373-423, 424-470, 471-517, 519-564, 565-611, </t>
  </si>
  <si>
    <t xml:space="preserve">326-362, 373-408, 424-463, 471-517, 518-564, 565-603, </t>
  </si>
  <si>
    <t>4WZW</t>
  </si>
  <si>
    <t>Q96L80</t>
  </si>
  <si>
    <t xml:space="preserve">177-212, 213-248, 249-277, 289-325, 326-361, 362-397, 398-435, 436-504, 552-596, </t>
  </si>
  <si>
    <t xml:space="preserve">167-201, 202-238, 319-352, 353-386, 387-413, 587-625, </t>
  </si>
  <si>
    <t>1OGQ</t>
  </si>
  <si>
    <t>P58822</t>
  </si>
  <si>
    <t xml:space="preserve">82-107, 108-132, 133-156, 157-180, 181-205, 206-228, 229-252, 253-275, 276-299, </t>
  </si>
  <si>
    <t xml:space="preserve">50-65, 104-125, 128-149, 152-173, 177-198, 200-221, 224-245, 247-268, </t>
  </si>
  <si>
    <t>1G9U</t>
  </si>
  <si>
    <t>P17778</t>
  </si>
  <si>
    <t xml:space="preserve">72-91, 92-113, 114-131, 132-153, 154-173, 174-195, 196-215, 216-237, 238-257, 258-279, 280-297, 298-317, 318-339, 340-357, 358-379, </t>
  </si>
  <si>
    <t xml:space="preserve">98-137, 140-179, 182-221, 223-263, 269-303, 309-343, 350-380, </t>
  </si>
  <si>
    <t>4UI9</t>
  </si>
  <si>
    <t>R</t>
  </si>
  <si>
    <t>Q9Y2T8</t>
  </si>
  <si>
    <t xml:space="preserve">182-222, 227-266, 269-306, 311-350, 353-395, 397-438, 441-480, </t>
  </si>
  <si>
    <t xml:space="preserve">228-267, 281-309, 312-351, 358-391, 401-437, 446-474, </t>
  </si>
  <si>
    <t>1K1A</t>
  </si>
  <si>
    <t>P20749</t>
  </si>
  <si>
    <t xml:space="preserve">134-163, 171-200, 204-235, 241-270, 275-304, 308-337, </t>
  </si>
  <si>
    <t xml:space="preserve">126-158, 175-199, 232-264, 266-298, 299-331, </t>
  </si>
  <si>
    <t>3FXI</t>
  </si>
  <si>
    <t>Q5VZI8</t>
  </si>
  <si>
    <t xml:space="preserve">55-76, 79-100, 103-124, 127-148, 151-172, 176-199, 205-225, 227-247, 331-351, 352-373, 374-394, 400-422, 423-444, 448-456, 472-495, 497-518, 521-542, 545-565, </t>
  </si>
  <si>
    <t xml:space="preserve">34-55, 127-148, 151-173, 176-200, 226-250, 252-273, 284-303, 308-329, 330-351, 352-371, 374-395, 448-469, 472-493, </t>
  </si>
  <si>
    <t>1LD7</t>
  </si>
  <si>
    <t>P49354</t>
  </si>
  <si>
    <t xml:space="preserve">112-146, 147-180, 181-215, 216-249, 255-289, </t>
  </si>
  <si>
    <t xml:space="preserve">112-146, 147-179, 181-215, 218-252, 253-287, </t>
  </si>
  <si>
    <t>4GA0</t>
  </si>
  <si>
    <t>P49792</t>
  </si>
  <si>
    <t xml:space="preserve">20-57, 58-91, 92-125, </t>
  </si>
  <si>
    <t>1FQV</t>
  </si>
  <si>
    <t>Q13309</t>
  </si>
  <si>
    <t xml:space="preserve">151-176, 177-204, 210-234, 235-257, 258-284, 286-308, 309-330, 334-356, 359-378, 380-401, </t>
  </si>
  <si>
    <t xml:space="preserve">146-169, 193-215, 218-240, 241-266, 267-292, 294-310, 322-344, 348-369, 373-394, </t>
  </si>
  <si>
    <t>3TWX</t>
  </si>
  <si>
    <t>Q9H2K2</t>
  </si>
  <si>
    <t xml:space="preserve">525-557, 558-590, 591-623, </t>
  </si>
  <si>
    <t xml:space="preserve">491-523, 524-556, 557-589, 590-622, </t>
  </si>
  <si>
    <t>1S70</t>
  </si>
  <si>
    <t>Q90623</t>
  </si>
  <si>
    <t xml:space="preserve">39-68, 72-101, 105-134, 138-164, 198-227, 231-260, </t>
  </si>
  <si>
    <t xml:space="preserve">38-65, 72-104, 105-136, 198-230, 231-262, </t>
  </si>
  <si>
    <t>1TNO</t>
  </si>
  <si>
    <t>Q04631</t>
  </si>
  <si>
    <t xml:space="preserve">112-146, 147-181, 182-215, 218-252, 253-288, </t>
  </si>
  <si>
    <t>3LCA</t>
  </si>
  <si>
    <t>P38825</t>
  </si>
  <si>
    <t xml:space="preserve">127-160, 162-194, 345-378, 379-411, 412-445, 447-479, 480-513, 565-597, </t>
  </si>
  <si>
    <t xml:space="preserve">124-160, 161-194, 294-330, 339-377, 412-445, 446-479, 480-515, 543-579, 580-618, </t>
  </si>
  <si>
    <t>4Z61</t>
  </si>
  <si>
    <t>Q8LPB4</t>
  </si>
  <si>
    <t xml:space="preserve">24-43, 85-109, 110-133, 135-156, 158-180, 181-205, 206-229, 231-252, 253-277, 301-325, 326-349, 351-372, 373-397, 402-426, 428-448, 449-474, 476-496, 556-580, 581-604, 606-629, </t>
  </si>
  <si>
    <t xml:space="preserve">67-85, 86-108, 111-132, 135-156, 160-181, 185-206, 209-230, 233-254, 257-278, 279-300, 303-324, 327-348, 351-372, 375-397, 401-422, 426-447, 450-471, 475-496, 536-557, 560-581, 583-604, 607-629, </t>
  </si>
  <si>
    <t>3DEP</t>
  </si>
  <si>
    <t>O22265</t>
  </si>
  <si>
    <t xml:space="preserve">136-158, 159-188, 193-222, 242-267, </t>
  </si>
  <si>
    <t xml:space="preserve">122-160, 161-191, 192-224, </t>
  </si>
  <si>
    <t>1OT8</t>
  </si>
  <si>
    <t>P07207</t>
  </si>
  <si>
    <t xml:space="preserve">1902-1945, 1950-1979, 1983-2013, 2017-2046, 2050-2079, 2083-2112, 2116-2139, </t>
  </si>
  <si>
    <t xml:space="preserve">51-82, 83-115, 117-149, 150-182, 183-214, </t>
  </si>
  <si>
    <t>3GB8</t>
  </si>
  <si>
    <t>O14980</t>
  </si>
  <si>
    <t xml:space="preserve">217-240, 241-277, 515-553, 560-597, 602-639, 775-813, 885-916, 917-954, 1002-1039, </t>
  </si>
  <si>
    <t xml:space="preserve">142-179, 187-237, 238-274, 343-387, 468-509, 510-558, 559-603, 605-646, 866-905, 908-955, 986-1025, </t>
  </si>
  <si>
    <t>1M8X</t>
  </si>
  <si>
    <t>Q14671</t>
  </si>
  <si>
    <t xml:space="preserve">848-883, 884-919, 920-955, 956-991, 992-1027, 1028-1063, 1064-1099, 1103-1142, </t>
  </si>
  <si>
    <t xml:space="preserve">849-884, 885-921, 922-957, 958-992, 993-1018, 1019-1065, 1066-1103, 1107-1145, </t>
  </si>
  <si>
    <t>5JHQ</t>
  </si>
  <si>
    <t>O95271</t>
  </si>
  <si>
    <t xml:space="preserve">181-209, 215-244, 248-277, 281-310, 335-364, 368-397, 401-430, 434-463, 521-553, 557-586, 590-619, </t>
  </si>
  <si>
    <t xml:space="preserve">181-213, 215-247, 248-279, 280-312, 313-345, 367-399, 400-432, 433-465, 520-552, 555-587, 589-621, </t>
  </si>
  <si>
    <t>1FBL</t>
  </si>
  <si>
    <t>P21692</t>
  </si>
  <si>
    <t xml:space="preserve">281-324, 330-369, 374-418, 423-466, </t>
  </si>
  <si>
    <t>3T6Q</t>
  </si>
  <si>
    <t>Q62192</t>
  </si>
  <si>
    <t xml:space="preserve">54-75, 78-99, 102-123, 126-147, 150-171, 174-195, 201-221, 275-296, 299-321, 322-343, 346-366, 371-391, 397-418, 421-442, 446-466, 470-493, 497-518, 521-544, 546-566, </t>
  </si>
  <si>
    <t xml:space="preserve">33-53, 126-147, 150-171, 174-195, 223-244, 245-267, 275-296, 299-320, 323-344, 346-367, 446-467, 470-491, 521-542, 545-568, 610-626, </t>
  </si>
  <si>
    <t>4Y61</t>
  </si>
  <si>
    <t>Q810C0</t>
  </si>
  <si>
    <t xml:space="preserve">63-84, 87-108, 111-132, 135-156, 159-180, 182-203, </t>
  </si>
  <si>
    <t xml:space="preserve">32-56, 60-80, 81-103, 104-127, 128-151, 202-221, </t>
  </si>
  <si>
    <t xml:space="preserve">42-63, 159-180, 183-204, 207-233, </t>
  </si>
  <si>
    <t>1NDX</t>
  </si>
  <si>
    <t>P14543</t>
  </si>
  <si>
    <t xml:space="preserve">990-1032, 1033-1075, 1076-1120, 1121-1162, </t>
  </si>
  <si>
    <t xml:space="preserve">1033-1075, 1083-1120, 1121-1157, 1168-1204, </t>
  </si>
  <si>
    <t>2QC9</t>
  </si>
  <si>
    <t>Q8K428</t>
  </si>
  <si>
    <t xml:space="preserve">1917-1946, 1950-1980, 1984-2013, 2017-2046, 2050-2079, </t>
  </si>
  <si>
    <t xml:space="preserve">1917-1950, 1951-1979, 1984-2016, 2017-2049, 2050-2081, 2082-2106, </t>
  </si>
  <si>
    <t>1AWC</t>
  </si>
  <si>
    <t>Q00420</t>
  </si>
  <si>
    <t xml:space="preserve">5-34, 37-66, 70-99, 103-132, 136-157, </t>
  </si>
  <si>
    <t xml:space="preserve">5-37, 38-68, 69-101, 102-133, 134-157, </t>
  </si>
  <si>
    <t>5IFE</t>
  </si>
  <si>
    <t>O75533</t>
  </si>
  <si>
    <t xml:space="preserve">529-568, 569-603, 604-641, 643-677, 680-718, 763-801, 843-881, 1010-1048, 1052-1090, 1122-1160, 1163-1201, </t>
  </si>
  <si>
    <t xml:space="preserve">491-526, 528-567, 568-603, 604-642, 643-677, 678-718, 719-758, 759-800, 803-845, 846-883, 965-1005, 1006-1049, 1050-1088, 1125-1159, 1160-1201, 1203-1242, </t>
  </si>
  <si>
    <t>4JSP</t>
  </si>
  <si>
    <t>P42345</t>
  </si>
  <si>
    <t xml:space="preserve">1383-1408, 1409-1442, 1443-1473, 1474-1507, 1508-1541, 1542-1574, 1575-1614, 1615-1649, 1650-1693, 1694-1731, 1732-1786, 1898-1930, 1931-1970, 1971-2005, </t>
  </si>
  <si>
    <t xml:space="preserve">1410-1441, 1444-1469, 1474-1499, 1767-1814, 1899-1931, 1971-2002, </t>
  </si>
  <si>
    <t>4G56</t>
  </si>
  <si>
    <t>Q6NUD0</t>
  </si>
  <si>
    <t xml:space="preserve">16-59, 68-106, 113-152, 155-195, 199-240, 243-283, 285-328, </t>
  </si>
  <si>
    <t xml:space="preserve">73-103, 113-153, 156-196, 205-238, 248-283, 290-318, </t>
  </si>
  <si>
    <t>5O9Z</t>
  </si>
  <si>
    <t>O43172</t>
  </si>
  <si>
    <t xml:space="preserve">229-268, 271-318, 321-360, 363-402, 405-444, 447-487, 490-521, </t>
  </si>
  <si>
    <t xml:space="preserve">233-267, 288-319, 321-360, 362-401, 451-487, </t>
  </si>
  <si>
    <t>4RG9</t>
  </si>
  <si>
    <t>P30260</t>
  </si>
  <si>
    <t xml:space="preserve">6-35, 38-65, 67-99, 115-145, 465-495, 499-528, 533-563, 567-598, 601-631, 635-667, 704-734, 737-768, </t>
  </si>
  <si>
    <t xml:space="preserve">5-37, 38-66, 103-148, 476-503, 504-537, 538-572, 573-606, 725-758, </t>
  </si>
  <si>
    <t>4QQI</t>
  </si>
  <si>
    <t>Q9H9E1</t>
  </si>
  <si>
    <t xml:space="preserve">148-180, 181-213, 214-246, 247-279, 280-313, </t>
  </si>
  <si>
    <t xml:space="preserve">148-180, 181-212, 213-245, 246-278, 279-311, </t>
  </si>
  <si>
    <t>4KVO</t>
  </si>
  <si>
    <t>O74985</t>
  </si>
  <si>
    <t xml:space="preserve">10-43, 45-77, 78-111, 146-182, 185-218, 380-413, 415-447, 493-526, 677-710, </t>
  </si>
  <si>
    <t xml:space="preserve">8-40, 44-77, 78-110, 185-217, 378-413, 414-447, 493-529, 677-709, </t>
  </si>
  <si>
    <t>1LPX</t>
  </si>
  <si>
    <t>P98157</t>
  </si>
  <si>
    <t xml:space="preserve">3066-3110, 3111-3153, 3154-3197, 3198-3240, 3241-3281, </t>
  </si>
  <si>
    <t xml:space="preserve">3066-3100, 3111-3149, 3154-3196, 3198-3239, 3240-3271, </t>
  </si>
  <si>
    <t>2HES</t>
  </si>
  <si>
    <t>Q05583</t>
  </si>
  <si>
    <t xml:space="preserve">12-53, 56-95, 105-144, 151-190, 195-236, 248-286, </t>
  </si>
  <si>
    <t xml:space="preserve">16-52, 57-87, 151-194, 206-236, 248-289, </t>
  </si>
  <si>
    <t>1V18</t>
  </si>
  <si>
    <t>Q02248</t>
  </si>
  <si>
    <t xml:space="preserve">151-191, 193-234, 235-276, 277-318, 319-360, 361-389, 400-441, 442-484, 489-530, 594-636, 637-666, </t>
  </si>
  <si>
    <t xml:space="preserve">150-181, 182-224, 225-266, 269-308, 309-351, 352-395, 396-431, 432-476, 477-520, 584-624, 625-664, </t>
  </si>
  <si>
    <t>2FT3</t>
  </si>
  <si>
    <t>P21809</t>
  </si>
  <si>
    <t xml:space="preserve">83-103, 104-127, 128-151, 152-172, 173-196, 197-221, 222-242, 243-266, 267-290, 291-313, </t>
  </si>
  <si>
    <t xml:space="preserve">35-56, 104-125, 126-147, 150-171, 174-195, 196-215, 218-239, 242-263, 265-286, 295-316, </t>
  </si>
  <si>
    <t>4NKH</t>
  </si>
  <si>
    <t>D0ZVG2</t>
  </si>
  <si>
    <t xml:space="preserve">217-238, 239-257, 258-279, 280-297, 298-319, 320-337, 338-360, 361-381, </t>
  </si>
  <si>
    <t xml:space="preserve">197-215, 216-237, 238-258, 259-279, 280-299, 300-319, 320-339, 340-360, 362-387, </t>
  </si>
  <si>
    <t>Q8NFH3</t>
  </si>
  <si>
    <t xml:space="preserve">72-110, 127-166, 170-208, 215-255, 259-299, </t>
  </si>
  <si>
    <t xml:space="preserve">72-108, 170-208, 226-254, 264-332, </t>
  </si>
  <si>
    <t>5GR8</t>
  </si>
  <si>
    <t>Q9SSL9</t>
  </si>
  <si>
    <t xml:space="preserve">31-53, 74-98, 99-122, 124-145, 146-170, 171-194, 196-218, 219-243, 245-266, 267-290, 292-314, 315-338, 340-362, 363-386, 388-410, 412-434, 435-458, 459-482, 484-505, 506-529, 530-553, 554-577, 579-600, 601-625, 626-650, 652-674, 675-696, 697-721, </t>
  </si>
  <si>
    <t xml:space="preserve">41-59, 77-99, 100-121, 124-145, 148-169, 174-195, 198-219, 222-243, 246-267, 270-291, 294-315, 318-339, 342-363, 366-387, 390-411, 414-435, 438-459, 460-481, 507-528, 531-552, 555-576, 579-600, 603-624, 627-648, 652-673, 676-697, 699-724, </t>
  </si>
  <si>
    <t>1NR0</t>
  </si>
  <si>
    <t>Q11176</t>
  </si>
  <si>
    <t xml:space="preserve">57-96, 145-185, 188-227, 237-276, 322-361, 446-485, 489-528, 534-573, 579-610, </t>
  </si>
  <si>
    <t xml:space="preserve">58-94, 106-141, 146-186, 189-228, 237-278, 327-362, 370-404, 414-448, 451-489, 490-529, 534-572, 579-611, </t>
  </si>
  <si>
    <t>4AEZ</t>
  </si>
  <si>
    <t>P78972</t>
  </si>
  <si>
    <t xml:space="preserve">178-215, 219-258, 261-298, 302-341, 344-386, 388-429, 434-473, </t>
  </si>
  <si>
    <t xml:space="preserve">220-259, 265-301, 302-342, 349-382, 392-424, 439-467, </t>
  </si>
  <si>
    <t>1NFI</t>
  </si>
  <si>
    <t>P25963</t>
  </si>
  <si>
    <t xml:space="preserve">73-103, 110-139, 143-172, 182-211, 216-245, </t>
  </si>
  <si>
    <t xml:space="preserve">73-105, 110-142, 143-177, 181-213, 257-278, </t>
  </si>
  <si>
    <t>3BX3</t>
  </si>
  <si>
    <t>P25339</t>
  </si>
  <si>
    <t xml:space="preserve">563-598, 599-634, 635-671, 672-707, 708-743, 744-783, 784-821, 823-861, </t>
  </si>
  <si>
    <t xml:space="preserve">564-601, 602-637, 638-664, 699-746, 747-775, 787-822, 823-852, </t>
  </si>
  <si>
    <t>2Q7F</t>
  </si>
  <si>
    <t>O34452</t>
  </si>
  <si>
    <t xml:space="preserve">59-91, 93-125, 127-159, 160-193, </t>
  </si>
  <si>
    <t xml:space="preserve">58-91, 92-125, 126-159, 160-193, 194-226, </t>
  </si>
  <si>
    <t>5DN7</t>
  </si>
  <si>
    <t>Q6A070</t>
  </si>
  <si>
    <t xml:space="preserve">389-426, 430-465, 466-503, 505-542, </t>
  </si>
  <si>
    <t xml:space="preserve">407-446, 466-499, 505-540, </t>
  </si>
  <si>
    <t>1MX2</t>
  </si>
  <si>
    <t>P42773</t>
  </si>
  <si>
    <t xml:space="preserve">4-33, 37-65, 69-98, 102-132, </t>
  </si>
  <si>
    <t xml:space="preserve">5-36, 38-70, 71-101, 102-134, 135-160, </t>
  </si>
  <si>
    <t>3OGM</t>
  </si>
  <si>
    <t>N</t>
  </si>
  <si>
    <t>O04197</t>
  </si>
  <si>
    <t xml:space="preserve">58-82, 83-102, 103-120, 121-154, 155-182, 183-210, 211-236, 237-264, 265-283, 284-308, 309-332, 333-368, 369-393, 394-426, 427-456, 457-478, 479-500, 501-524, </t>
  </si>
  <si>
    <t xml:space="preserve">54-75, 97-114, 115-139, 140-162, 165-190, 193-217, 220-242, 243-264, 272-294, 341-361, 402-423, 435-450, 462-485, 487-511, 512-535, </t>
  </si>
  <si>
    <t>2JXY</t>
  </si>
  <si>
    <t>P39900</t>
  </si>
  <si>
    <t xml:space="preserve">279-328, 329-375, 377-425, 426-470, </t>
  </si>
  <si>
    <t xml:space="preserve">285-328, 330-373, 377-421, 426-469, </t>
  </si>
  <si>
    <t>4UAD</t>
  </si>
  <si>
    <t>O60684</t>
  </si>
  <si>
    <t xml:space="preserve">76-115, 116-159, 160-204, 205-243, 244-288, 289-328, 329-370, 371-410, 411-453, 457-502, </t>
  </si>
  <si>
    <t xml:space="preserve">80-109, 116-156, 157-198, 199-240, 244-283, 284-325, 326-367, 368-410, 411-456, </t>
  </si>
  <si>
    <t>3HXD</t>
  </si>
  <si>
    <t>Q08603</t>
  </si>
  <si>
    <t>PFTB</t>
  </si>
  <si>
    <t xml:space="preserve">20-61, 68-109, 116-157, 164-205, 212-253, 260-302, </t>
  </si>
  <si>
    <t xml:space="preserve">67-115, 116-163, 164-211, 212-258, 260-308, </t>
  </si>
  <si>
    <t>1LTX</t>
  </si>
  <si>
    <t>Q08602</t>
  </si>
  <si>
    <t xml:space="preserve">442-463, 464-486, 487-508, 509-530, 534-555, </t>
  </si>
  <si>
    <t xml:space="preserve">27-44, 139-158, 174-193, 445-462, 464-485, 487-508, 509-531, 534-558, </t>
  </si>
  <si>
    <t>3HXF</t>
  </si>
  <si>
    <t xml:space="preserve">44-78, 88-122, 124-158, 159-193, 207-237, </t>
  </si>
  <si>
    <t xml:space="preserve">43-79, 82-122, 124-158, </t>
  </si>
  <si>
    <t>4A0C</t>
  </si>
  <si>
    <t>Q9H0G2</t>
  </si>
  <si>
    <t xml:space="preserve">2-39, 44-81, 83-119, 131-165, 171-208, 210-247, 248-282, 370-407, 424-467, 471-510, 515-552, 563-602, 606-643, 646-683, 688-725, 729-768, 809-845, 852-889, 890-927, 928-960, 961-998, 1002-1039, 1043-1097, 1099-1133, 1140-1189, </t>
  </si>
  <si>
    <t xml:space="preserve">4-40, 43-77, 167-207, 208-245, 247-288, 365-406, 424-465, 466-507, 508-551, 561-599, 600-638, 645-685, 687-728, 729-765, 850-886, 888-923, 924-961, 963-993, 997-1037, 1099-1133, </t>
  </si>
  <si>
    <t>4HNW</t>
  </si>
  <si>
    <t>P12945</t>
  </si>
  <si>
    <t xml:space="preserve">20-53, 54-87, 91-124, 126-162, 241-274, 384-417, 452-485, 728-761, </t>
  </si>
  <si>
    <t xml:space="preserve">16-51, 53-85, 91-124, 125-158, 291-318, 380-417, 418-448, 451-476, 746-779, </t>
  </si>
  <si>
    <t>4HI8</t>
  </si>
  <si>
    <t>Q13418</t>
  </si>
  <si>
    <t xml:space="preserve">2-30, 31-63, 64-96, 97-129, 130-174, </t>
  </si>
  <si>
    <t xml:space="preserve">2-31, 32-64, 65-98, 99-129, </t>
  </si>
  <si>
    <t>5VLJ</t>
  </si>
  <si>
    <t>P39946</t>
  </si>
  <si>
    <t xml:space="preserve">153-192, 196-244, 251-292, 295-334, 347-395, 415-454, 457-492, </t>
  </si>
  <si>
    <t xml:space="preserve">154-191, 220-250, 263-293, 294-333, 420-453, </t>
  </si>
  <si>
    <t>1NHC</t>
  </si>
  <si>
    <t>P26213</t>
  </si>
  <si>
    <t xml:space="preserve">140-161, 162-192, 193-214, 244-265, 273-295, 307-352, </t>
  </si>
  <si>
    <t xml:space="preserve">81-102, 148-168, 214-236, 243-266, 272-298, 312-334, </t>
  </si>
  <si>
    <t>3ZYI</t>
  </si>
  <si>
    <t>Q9HBW1</t>
  </si>
  <si>
    <t xml:space="preserve">76-97, 100-121, 124-145, 148-169, 172-194, 197-218, 219-240, 243-264, 267-288, </t>
  </si>
  <si>
    <t xml:space="preserve">69-92, 94-117, 118-141, 142-165, 166-189, 191-214, 215-237, 238-261, 262-285, 286-305, 417-440, </t>
  </si>
  <si>
    <t>2VPJ</t>
  </si>
  <si>
    <t>Q53G59</t>
  </si>
  <si>
    <t xml:space="preserve">282-329, 331-379, 380-426, 427-473, 475-520, 522-567, </t>
  </si>
  <si>
    <t xml:space="preserve">281-328, 330-365, 380-419, 427-463, 474-510, 521-558, </t>
  </si>
  <si>
    <t>5JZA</t>
  </si>
  <si>
    <t>Q6NXR7</t>
  </si>
  <si>
    <t xml:space="preserve">341-374, 454-487, 489-521, 525-557, </t>
  </si>
  <si>
    <t xml:space="preserve">357-392, 416-452, 454-487, 488-520, </t>
  </si>
  <si>
    <t>3TSR</t>
  </si>
  <si>
    <t>Q91VI7</t>
  </si>
  <si>
    <t xml:space="preserve">15-43, 44-71, 72-100, 101-128, 129-157, 158-185, 186-214, 215-242, 243-271, 272-299, 300-328, 329-356, 357-385, 386-413, 414-442, </t>
  </si>
  <si>
    <t xml:space="preserve">0-23, 26-49, 83-106, 140-162, 169-191, 197-220, 225-247, 254-276, 282-304, 311-334, 339-361, 367-391, 394-418, 423-448, </t>
  </si>
  <si>
    <t>5MX1</t>
  </si>
  <si>
    <t>O15335</t>
  </si>
  <si>
    <t xml:space="preserve">76-97, 100-121, 124-145, 148-169, 172-193, 196-217, 220-241, 245-266, 269-290, </t>
  </si>
  <si>
    <t xml:space="preserve">44-67, 68-91, 92-115, 116-139, 140-163, 164-187, 188-211, 212-235, 237-260, 261-284, 285-305, </t>
  </si>
  <si>
    <t>4U7L</t>
  </si>
  <si>
    <t>Q96JA1</t>
  </si>
  <si>
    <t xml:space="preserve">69-90, 93-114, 116-137, 140-161, 164-185, 189-210, 212-233, 236-257, 260-281, 284-305, 308-329, 332-353, 356-378, 383-404, 407-428, </t>
  </si>
  <si>
    <t xml:space="preserve">9-29, 31-52, 55-76, 77-97, 102-123, 124-146, 149-168, 219-239, 244-265, 316-337, 392-409, </t>
  </si>
  <si>
    <t>5B4X</t>
  </si>
  <si>
    <t>Q14114</t>
  </si>
  <si>
    <t xml:space="preserve">462-508, 509-551, 552-595, </t>
  </si>
  <si>
    <t xml:space="preserve">291-321, 332-363, 379-411, 422-464, 466-508, 509-543, </t>
  </si>
  <si>
    <t>4UUC</t>
  </si>
  <si>
    <t>Q8WXH4</t>
  </si>
  <si>
    <t xml:space="preserve">64-93, 97-126, 130-159, 162-191, 195-224, 227-256, </t>
  </si>
  <si>
    <t xml:space="preserve">66-96, 97-129, 130-161, 162-193, 194-226, 227-257, 261-286, </t>
  </si>
  <si>
    <t>1O6T</t>
  </si>
  <si>
    <t>Q9EXG2</t>
  </si>
  <si>
    <t xml:space="preserve">77-98, 99-120, 121-142, 143-164, 165-186, 187-207, 208-229, 230-251, 252-273, 274-295, 296-317, 318-339, 340-361, 362-383, 384-405, </t>
  </si>
  <si>
    <t xml:space="preserve">79-100, 101-122, 123-144, 145-166, 167-187, 188-209, 210-230, 231-251, 252-273, 274-295, 296-317, 318-339, 340-361, 362-383, 384-405, </t>
  </si>
  <si>
    <t>2XOT</t>
  </si>
  <si>
    <t>Q80ZD8</t>
  </si>
  <si>
    <t xml:space="preserve">62-83, 87-108, 111-132, 135-156, 159-180, 186-206, </t>
  </si>
  <si>
    <t xml:space="preserve">42-62, 111-132, 135-156, 160-181, 186-207, 215-239, </t>
  </si>
  <si>
    <t>2NYM</t>
  </si>
  <si>
    <t>P30153</t>
  </si>
  <si>
    <t xml:space="preserve">8-46, 47-84, 85-123, 124-161, 162-200, 201-239, 240-278, 279-321, 322-360, 361-399, 400-438, 439-477, 478-516, 517-555, 556-589, </t>
  </si>
  <si>
    <t xml:space="preserve">9-43, 44-73, 74-101, 119-157, 160-197, 198-234, 235-275, 276-316, 318-351, 357-395, 397-434, 436-474, 480-520, 514-552, 553-589, </t>
  </si>
  <si>
    <t>4QXE</t>
  </si>
  <si>
    <t>Q9BXB1</t>
  </si>
  <si>
    <t xml:space="preserve">58-79, 82-103, 106-127, 130-151, 154-177, 178-199, 202-223, 226-247, 249-270, 273-294, 320-341, 344-365, 366-387, 390-396, </t>
  </si>
  <si>
    <t xml:space="preserve">37-58, 108-129, 132-153, 156-177, 226-247, 300-315, 347-365, 366-387, 390-411, 414-431, </t>
  </si>
  <si>
    <t>3IFQ</t>
  </si>
  <si>
    <t>P14923</t>
  </si>
  <si>
    <t xml:space="preserve">132-171, 172-215, 216-255, 258-297, 298-341, 342-381, 383-420, 423-464, 470-510, 512-551, 574-613, 615-661, </t>
  </si>
  <si>
    <t xml:space="preserve">126-172, 173-215, 216-258, 260-299, 300-342, 343-385, 386-422, 434-467, 574-614, 615-656, </t>
  </si>
  <si>
    <t>3V71</t>
  </si>
  <si>
    <t>O44169</t>
  </si>
  <si>
    <t xml:space="preserve">86-124, 128-163, 164-200, 201-236, 237-279, 287-324, 326-361, </t>
  </si>
  <si>
    <t xml:space="preserve">129-168, 169-204, 214-240, 244-270, 298-327, 328-363, </t>
  </si>
  <si>
    <t>2PBI</t>
  </si>
  <si>
    <t>P62881</t>
  </si>
  <si>
    <t xml:space="preserve">103-142, 145-184, 193-234, 236-278, 279-318, 320-362, </t>
  </si>
  <si>
    <t xml:space="preserve">62-102, 104-144, 152-192, 204-235, 238-277, 281-321, 323-353, </t>
  </si>
  <si>
    <t>5A1W</t>
  </si>
  <si>
    <t>Q9QZE5</t>
  </si>
  <si>
    <t xml:space="preserve">64-101, 283-320, 322-355, 356-392, </t>
  </si>
  <si>
    <t xml:space="preserve">23-57, 63-99, 100-133, 205-241, </t>
  </si>
  <si>
    <t>4WJS</t>
  </si>
  <si>
    <t>G0SC29</t>
  </si>
  <si>
    <t xml:space="preserve">144-184, 187-226, 230-277, 278-316, 351-397, 402-441, 444-483, 486-517, </t>
  </si>
  <si>
    <t xml:space="preserve">145-186, 187-228, 246-277, 278-317, 403-443, 444-484, 487-517, </t>
  </si>
  <si>
    <t>Q2TAY7</t>
  </si>
  <si>
    <t xml:space="preserve">212-253, 262-303, 305-346, 347-386, 395-436, 440-479, 482-513, </t>
  </si>
  <si>
    <t xml:space="preserve">215-253, 262-303, 316-345, 358-387, 406-435, 451-481, 483-513, </t>
  </si>
  <si>
    <t>3LP9</t>
  </si>
  <si>
    <t>D4AEP7</t>
  </si>
  <si>
    <t xml:space="preserve">3-46, 61-111, 117-165, 171-221, </t>
  </si>
  <si>
    <t xml:space="preserve">3-46, 63-103, 118-161, 171-213, </t>
  </si>
  <si>
    <t>4P91</t>
  </si>
  <si>
    <t>Q80WD1</t>
  </si>
  <si>
    <t xml:space="preserve">61-82, 83-104, 107-129, 132-153, 156-177, 180-201, 204-225, 228-249, </t>
  </si>
  <si>
    <t xml:space="preserve">40-61, 109-130, 132-153, 156-177, 228-249, 252-278, 279-294, </t>
  </si>
  <si>
    <t>1DS9</t>
  </si>
  <si>
    <t>Q9XHH2</t>
  </si>
  <si>
    <t xml:space="preserve">49-70, 71-92, 94-115, 116-137, </t>
  </si>
  <si>
    <t xml:space="preserve">71-87, 95-116, 117-137, 141-172, </t>
  </si>
  <si>
    <t>1SA4</t>
  </si>
  <si>
    <t>P49356</t>
  </si>
  <si>
    <t xml:space="preserve">123-164, 174-215, 222-263, 270-312, 332-374, </t>
  </si>
  <si>
    <t xml:space="preserve">174-215, 221-262, 270-305, 332-374, </t>
  </si>
  <si>
    <t>3Q0S</t>
  </si>
  <si>
    <t>Q8TB72</t>
  </si>
  <si>
    <t xml:space="preserve">726-761, 762-797, 798-835, 836-871, 872-907, 908-943, 944-979, 983-1022, </t>
  </si>
  <si>
    <t xml:space="preserve">727-752, 753-799, 800-836, 837-873, 874-911, 912-945, 946-983, 986-1027, </t>
  </si>
  <si>
    <t>5NKP</t>
  </si>
  <si>
    <t>Q9UH77</t>
  </si>
  <si>
    <t xml:space="preserve">302-347, 348-394, 396-441, 442-490, 491-537, 539-585, </t>
  </si>
  <si>
    <t xml:space="preserve">301-340, 348-384, 395-441, 442-477, 491-537, 538-584, </t>
  </si>
  <si>
    <t>3J9P</t>
  </si>
  <si>
    <t>O75762</t>
  </si>
  <si>
    <t xml:space="preserve">445-474, 481-510, 513-542, 547-576, 579-609, </t>
  </si>
  <si>
    <t xml:space="preserve">448-480, 481-512, 513-544, 546-578, 579-610, </t>
  </si>
  <si>
    <t>4CI8</t>
  </si>
  <si>
    <t>O00423</t>
  </si>
  <si>
    <t xml:space="preserve">269-318, 323-366, 369-408, 416-454, 458-497, 541-580, 582-621, 624-663, 670-709, 737-776, 782-815, </t>
  </si>
  <si>
    <t xml:space="preserve">179-210, 334-368, 380-409, 416-455, 458-498, 501-540, 542-582, 587-623, 629-660, 675-709, 742-776, 782-815, </t>
  </si>
  <si>
    <t>5C9Z</t>
  </si>
  <si>
    <t>Q9BQA1</t>
  </si>
  <si>
    <t xml:space="preserve">22-75, 78-116, 123-162, 165-205, 209-250, 253-293, 295-330, </t>
  </si>
  <si>
    <t xml:space="preserve">80-119, 123-163, 166-205, 211-252, 258-293, 296-328, </t>
  </si>
  <si>
    <t>4RCW</t>
  </si>
  <si>
    <t>Q96PX8</t>
  </si>
  <si>
    <t xml:space="preserve">376-397, 400-421, 424-445, 448-469, 472-493, 495-516, </t>
  </si>
  <si>
    <t xml:space="preserve">351-371, 377-398, 424-445, 472-493, 495-516, 520-536, </t>
  </si>
  <si>
    <t>3WPE</t>
  </si>
  <si>
    <t>Q5I2M5</t>
  </si>
  <si>
    <t xml:space="preserve">61-84, 86-109, 121-146, 149-165, 166-189, 197-220, 222-241, 242-267, 282-305, 307-331, 332-355, 362-385, 389-412, 469-492, 494-517, 518-541, 543-570, 572-596, 598-620, 625-648, 650-673, 674-697, 699-721, 722-745, 747-770, </t>
  </si>
  <si>
    <t xml:space="preserve">40-60, 125-144, 145-166, 201-222, 223-242, 284-305, 308-329, 334-355, 392-413, 472-493, 496-517, 521-542, 545-566, 574-595, 598-619, 627-648, 652-673, 724-744, </t>
  </si>
  <si>
    <t>5AAR</t>
  </si>
  <si>
    <t>Q38998</t>
  </si>
  <si>
    <t xml:space="preserve">518-546, 550-579, 583-612, 614-643, 647-676, 680-702, </t>
  </si>
  <si>
    <t xml:space="preserve">518-549, 550-582, 583-614, 678-702, </t>
  </si>
  <si>
    <t>5HKP</t>
  </si>
  <si>
    <t>Q6PFX9</t>
  </si>
  <si>
    <t xml:space="preserve">361-390, 394-423, 427-456, 514-546, 550-579, 583-612, </t>
  </si>
  <si>
    <t xml:space="preserve">323-359, 361-393, 394-426, 427-458, 549-581, 582-614, </t>
  </si>
  <si>
    <t>4Z63</t>
  </si>
  <si>
    <t>Q9ZVR7</t>
  </si>
  <si>
    <t xml:space="preserve">75-98, 99-123, 124-148, 150-170, 172-194, 195-219, 221-243, 244-266, 291-315, 316-339, 341-362, 363-387, 392-414, 415-438, 439-464, 466-486, 521-545, 546-570, 571-594, 596-619, </t>
  </si>
  <si>
    <t xml:space="preserve">46-61, 77-100, 103-124, 127-148, 150-171, 175-196, 199-220, 223-244, 247-268, 271-292, 317-338, 341-362, 365-387, 393-414, 418-439, 442-463, 466-486, 526-547, 550-571, 574-595, 598-619, </t>
  </si>
  <si>
    <t>4WJU</t>
  </si>
  <si>
    <t>P25382</t>
  </si>
  <si>
    <t xml:space="preserve">141-181, 184-223, 227-273, 276-314, 352-396, 400-439, 442-481, 484-515, </t>
  </si>
  <si>
    <t xml:space="preserve">142-183, 185-224, 244-275, 276-316, 367-395, 405-440, 442-483, 485-515, </t>
  </si>
  <si>
    <t>4QQM</t>
  </si>
  <si>
    <t>O14593</t>
  </si>
  <si>
    <t xml:space="preserve">90-118, 123-152, 156-185, 189-218, 222-251, </t>
  </si>
  <si>
    <t xml:space="preserve">91-121, 123-155, 156-187, 188-220, 221-252, </t>
  </si>
  <si>
    <t>4CHB</t>
  </si>
  <si>
    <t>O95198</t>
  </si>
  <si>
    <t xml:space="preserve">308-353, 354-400, 402-447, 449-496, 497-543, 545-591, </t>
  </si>
  <si>
    <t xml:space="preserve">307-346, 354-390, 401-440, 454-495, 497-536, 544-590, </t>
  </si>
  <si>
    <t>3FGA</t>
  </si>
  <si>
    <t>Q76MZ3</t>
  </si>
  <si>
    <t xml:space="preserve">7-41, 43-74, 121-159, 160-197, 237-275, 276-313, 317-357, 358-395, 396-434, 436-474, 481-513, 514-552, 553-589, </t>
  </si>
  <si>
    <t>4YEB</t>
  </si>
  <si>
    <t>Q8BGT1</t>
  </si>
  <si>
    <t xml:space="preserve">58-82, 83-105, 107-126, 127-152, 153-176, 178-197, 198-223, 224-246, 247-269, 270-293, </t>
  </si>
  <si>
    <t xml:space="preserve">71-106, 117-160, 161-206, 207-254, </t>
  </si>
  <si>
    <t>2JE1</t>
  </si>
  <si>
    <t>P39687</t>
  </si>
  <si>
    <t xml:space="preserve">20-41, 43-64, 65-86, 89-111, 114-138, </t>
  </si>
  <si>
    <t>1N11</t>
  </si>
  <si>
    <t>Q8N604</t>
  </si>
  <si>
    <t xml:space="preserve">403-432, 436-465, 469-498, 502-531, 535-564, 568-597, 601-630, 634-663, 667-696, 700-729, 733-762, 766-795, </t>
  </si>
  <si>
    <t xml:space="preserve">405-435, 436-468, 469-500, 501-533, 534-566, 567-599, 601-633, 634-665, 666-698, 699-731, 732-764, 765-796, </t>
  </si>
  <si>
    <t>3V64</t>
  </si>
  <si>
    <t>Q9QYP1</t>
  </si>
  <si>
    <t xml:space="preserve">480-522, 523-565, 566-609, 610-652, 653-693, </t>
  </si>
  <si>
    <t xml:space="preserve">480-512, 523-562, 566-608, 610-642, 651-690, </t>
  </si>
  <si>
    <t>4JSX</t>
  </si>
  <si>
    <t>Q9UJV6</t>
  </si>
  <si>
    <t xml:space="preserve">1-37, 40-80, 83-122, 126-165, 168-207, 218-257, 268-309, </t>
  </si>
  <si>
    <t xml:space="preserve">8-39, 41-81, 84-122, 127-165, 168-207, 218-259, 273-309, </t>
  </si>
  <si>
    <t>5G4X</t>
  </si>
  <si>
    <t>Q9JLU4</t>
  </si>
  <si>
    <t xml:space="preserve">148-181, 182-214, 215-245, 249-278, 282-311, 315-345, </t>
  </si>
  <si>
    <t xml:space="preserve">148-180, 182-214, 215-247, 249-281, 282-313, 314-346, </t>
  </si>
  <si>
    <t>1PGU</t>
  </si>
  <si>
    <t>P46680</t>
  </si>
  <si>
    <t xml:space="preserve">2-45, 46-94, 95-146, 147-189, 190-235, 236-280, 281-325, 326-363, 364-399, 400-433, 434-473, 474-516, 570-611, </t>
  </si>
  <si>
    <t xml:space="preserve">73-103, 118-151, 162-199, 209-244, 251-291, 375-408, 455-483, 487-527, 550-580, 582-615, </t>
  </si>
  <si>
    <t>5JA4</t>
  </si>
  <si>
    <t>Q96HA7</t>
  </si>
  <si>
    <t xml:space="preserve">528-557, 561-590, 597-626, </t>
  </si>
  <si>
    <t xml:space="preserve">528-560, 561-592, 596-628, </t>
  </si>
  <si>
    <t>3A79</t>
  </si>
  <si>
    <t>Q9EPW9</t>
  </si>
  <si>
    <t xml:space="preserve">54-77, 78-101, 102-125, 126-150, 151-175, 176-199, 200-223, 224-250, 251-278, 279-308, 309-337, 338-361, 362-388, 389-414, 415-437, 438-457, 458-478, 479-482, </t>
  </si>
  <si>
    <t xml:space="preserve">33-54, 55-76, 123-144, 170-189, 194-213, 219-246, 251-274, 278-299, 303-320, 332-353, 354-375, 378-399, 404-425, 429-450, 451-472, 474-495, 498-515, </t>
  </si>
  <si>
    <t>1K3Z</t>
  </si>
  <si>
    <t>Q60778</t>
  </si>
  <si>
    <t xml:space="preserve">57-86, 93-122, 126-155, 206-235, 240-269, 273-302, </t>
  </si>
  <si>
    <t xml:space="preserve">56-88, 93-125, 126-155, 205-237, 239-271, 272-304, </t>
  </si>
  <si>
    <t>1DC2</t>
  </si>
  <si>
    <t>P42771</t>
  </si>
  <si>
    <t xml:space="preserve">11-40, 44-72, 77-106, 110-139, </t>
  </si>
  <si>
    <t xml:space="preserve">11-43, 44-68, 77-109, 110-141, </t>
  </si>
  <si>
    <t>5NAF</t>
  </si>
  <si>
    <t>Q8BHJ5</t>
  </si>
  <si>
    <t xml:space="preserve">167-206, 223-262, 264-303, 306-344, 347-386, 389-437, 440-479, 481-513, </t>
  </si>
  <si>
    <t xml:space="preserve">167-202, 228-264, 265-304, 306-346, 347-387, 408-438, 440-481, 482-513, </t>
  </si>
  <si>
    <t>4I1A</t>
  </si>
  <si>
    <t>P96649</t>
  </si>
  <si>
    <t xml:space="preserve">150-183, 184-217, 224-257, 275-311, 338-371, </t>
  </si>
  <si>
    <t xml:space="preserve">101-135, 139-176, 179-217, 220-257, 334-373, </t>
  </si>
  <si>
    <t>4LI1</t>
  </si>
  <si>
    <t>B0BLW3</t>
  </si>
  <si>
    <t xml:space="preserve">57-81, 83-105, 106-129, 131-153, 155-177, 178-201, 203-225, 226-249, 250-272, 274-296, 320-343, 345-365, 366-389, 390-413, 415-437, </t>
  </si>
  <si>
    <t xml:space="preserve">39-60, 61-82, 85-106, 109-130, 133-154, 157-178, 231-252, 300-321, 323-344, 347-368, 417-438, 439-454, </t>
  </si>
  <si>
    <t>4HQ1</t>
  </si>
  <si>
    <t>P43298</t>
  </si>
  <si>
    <t xml:space="preserve">63-87, 88-110, 111-133, 135-159, 161-182, 185-209, 211-231, 232-253, 254-278, 280-300, 361-384, 385-408, 409-436, </t>
  </si>
  <si>
    <t xml:space="preserve">25-51, 65-86, 89-110, 112-133, 136-157, 161-182, 187-208, 210-231, 233-254, 256-277, 280-301, 337-356, 390-412, </t>
  </si>
  <si>
    <t>1BLX</t>
  </si>
  <si>
    <t>Q60773</t>
  </si>
  <si>
    <t xml:space="preserve">41-69, 73-102, 106-135, 138-165, </t>
  </si>
  <si>
    <t xml:space="preserve">7-39, 73-105, 106-137, 138-165, </t>
  </si>
  <si>
    <t>3EI1</t>
  </si>
  <si>
    <t>Q2YDS1</t>
  </si>
  <si>
    <t xml:space="preserve">118-153, 161-196, 205-240, 246-289, 292-332, 346-386, 396-420, </t>
  </si>
  <si>
    <t xml:space="preserve">150-187, 192-234, 247-278, 279-322, 333-366, </t>
  </si>
  <si>
    <t>5AJA</t>
  </si>
  <si>
    <t>Q9Y4B6</t>
  </si>
  <si>
    <t xml:space="preserve">1091-1130, 1133-1174, 1176-1213, 1215-1247, 1248-1290, </t>
  </si>
  <si>
    <t xml:space="preserve">1092-1132, 1138-1170, 1180-1214, </t>
  </si>
  <si>
    <t>Q94F62</t>
  </si>
  <si>
    <t xml:space="preserve">93-116, 117-140, 141-163, 165-187, </t>
  </si>
  <si>
    <t xml:space="preserve">70-92, 95-116, 119-140, 143-164, 167-188, </t>
  </si>
  <si>
    <t>2OVR</t>
  </si>
  <si>
    <t>Q969H0</t>
  </si>
  <si>
    <t xml:space="preserve">378-418, 420-456, 459-498, 500-536, 539-578, 580-618, 622-659, </t>
  </si>
  <si>
    <t xml:space="preserve">2384-2418, 2423-2457, 2463-2498, 2503-2538, 2539-2577, 2578-2617, 2621-2662, </t>
  </si>
  <si>
    <t>1P8T</t>
  </si>
  <si>
    <t>Q9BZR6</t>
  </si>
  <si>
    <t xml:space="preserve">55-79, 81-103, 104-128, 129-152, 153-176, 178-200, 202-224, 225-248, 250-273, </t>
  </si>
  <si>
    <t xml:space="preserve">73-108, 123-170, 218-265, </t>
  </si>
  <si>
    <t>5IJB</t>
  </si>
  <si>
    <t>Q9QUK6</t>
  </si>
  <si>
    <t xml:space="preserve">54-75, 78-99, 102-123, 126-147, 150-171, 175-198, 204-224, 226-247, 248-269, 329-349, 350-370, 372-392, 398-420, 421-442, 446-467, 470-490, 495-516, 519-540, 543-544, </t>
  </si>
  <si>
    <t xml:space="preserve">33-53, 56-77, 80-101, 103-124, 127-148, 151-172, 177-199, 225-249, 252-272, 282-302, 306-327, 328-349, 350-370, 372-393, 519-540, 543-564, 567-584, </t>
  </si>
  <si>
    <t>4OZZ</t>
  </si>
  <si>
    <t>Q887Q3</t>
  </si>
  <si>
    <t xml:space="preserve">298-320, 322-345, 347-369, 371-393, 394-416, </t>
  </si>
  <si>
    <t xml:space="preserve">173-193, 276-298, 299-320, 323-345, 347-369, 371-393, 394-416, 417-439, 457-479, </t>
  </si>
  <si>
    <t>P55735</t>
  </si>
  <si>
    <t xml:space="preserve">11-50, 55-96, 101-144, 210-253, 260-299, </t>
  </si>
  <si>
    <t xml:space="preserve">16-54, 67-97, 113-142, 224-252, 268-298, </t>
  </si>
  <si>
    <t>3UN9</t>
  </si>
  <si>
    <t>Q86UT6</t>
  </si>
  <si>
    <t xml:space="preserve">695-718, 724-747, 749-777, 778-801, 811-834, 835-857, 858-877, 878-899, </t>
  </si>
  <si>
    <t xml:space="preserve">698-721, 726-750, 751-775, 808-833, 836-861, 864-886, 931-947, </t>
  </si>
  <si>
    <t>5K1C</t>
  </si>
  <si>
    <t>Q8NCN7</t>
  </si>
  <si>
    <t xml:space="preserve">94-138, 139-210, 211-252, 524-559, </t>
  </si>
  <si>
    <t xml:space="preserve">55-87, 101-139, 151-188, </t>
  </si>
  <si>
    <t>3JB9</t>
  </si>
  <si>
    <t>O94620</t>
  </si>
  <si>
    <t xml:space="preserve">48-87, 91-130, 133-173, 175-214, 217-256, 267-306, 308-339, </t>
  </si>
  <si>
    <t xml:space="preserve">53-90, 91-132, 133-175, 176-215, 217-249, 272-306, </t>
  </si>
  <si>
    <t>1OUV</t>
  </si>
  <si>
    <t>O25728</t>
  </si>
  <si>
    <t xml:space="preserve">29-62, 64-98, 100-133, 134-170, 172-205, 206-242, 244-278, </t>
  </si>
  <si>
    <t xml:space="preserve">43-78, 79-114, 115-150, 151-185, 186-221, 222-256, </t>
  </si>
  <si>
    <t>1XUN</t>
  </si>
  <si>
    <t>Q4ZFZ2</t>
  </si>
  <si>
    <t xml:space="preserve">49-72, 73-97, 98-118, 119-143, 144-169, 170-192, 193-216, 217-228, </t>
  </si>
  <si>
    <t xml:space="preserve">53-71, 72-93, 98-119, 123-144, 147-168, 172-193, 195-216, </t>
  </si>
  <si>
    <t>4BV4</t>
  </si>
  <si>
    <t>P08953</t>
  </si>
  <si>
    <t xml:space="preserve">175-195, 198-219, 222-243, 246-267, 270-291, 294-314, 320-340, 343-364, 367-388, 391-397, </t>
  </si>
  <si>
    <t xml:space="preserve">99-122, 126-146, 150-171, 175-196, 198-219, 222-243, 246-267, 270-291, 294-315, 319-340, 342-363, 367-388, 391-412, 415-432, </t>
  </si>
  <si>
    <t>2GW1</t>
  </si>
  <si>
    <t>D6W162</t>
  </si>
  <si>
    <t xml:space="preserve">99-132, 134-165, 281-315, 363-396, 397-430, 432-464, 465-498, 505-541, 542-575, </t>
  </si>
  <si>
    <t xml:space="preserve">95-129, 131-164, 397-430, 431-464, 465-497, 542-574, </t>
  </si>
  <si>
    <t>Q9XIC7</t>
  </si>
  <si>
    <t xml:space="preserve">97-120, 121-143, 145-166, 169-191, </t>
  </si>
  <si>
    <t xml:space="preserve">99-120, 123-144, 147-168, 171-192, </t>
  </si>
  <si>
    <t>1W3B</t>
  </si>
  <si>
    <t>O15294</t>
  </si>
  <si>
    <t xml:space="preserve">26-54, 89-122, 123-156, 157-190, 191-224, 225-258, 259-292, 293-326, 327-360, 361-394, </t>
  </si>
  <si>
    <t xml:space="preserve">79-112, 113-146, 147-180, 197-231, 232-264, 265-298, 299-332, 333-366, 367-400, </t>
  </si>
  <si>
    <t>O43660</t>
  </si>
  <si>
    <t xml:space="preserve">202-241, 244-283, 286-325, 328-367, 370-410, 411-449, 460-499, </t>
  </si>
  <si>
    <t xml:space="preserve">202-241, 244-283, 291-326, 328-368, 376-410, 415-449, 460-499, </t>
  </si>
  <si>
    <t>3W3T</t>
  </si>
  <si>
    <t>P32337</t>
  </si>
  <si>
    <t xml:space="preserve">6-39, 44-78, 96-129, 138-165, 175-207, 216-252, 260-295, 304-359, 361-395, 399-439, 441-481, 484-524, 526-568, 571-613, 615-689, 692-735, 742-781, 852-890, 898-930, 938-978, 986-1017, 1066-1089, </t>
  </si>
  <si>
    <t xml:space="preserve">43-79, 96-130, 136-174, 175-212, 274-303, 364-403, 405-439, 443-488, 490-545, 669-714, 741-786, 853-889, 900-934, </t>
  </si>
  <si>
    <t>3ZYJ</t>
  </si>
  <si>
    <t>Q9HCJ2</t>
  </si>
  <si>
    <t xml:space="preserve">77-98, 101-122, 125-146, 149-170, 173-195, 198-219, 220-241, 244-265, 268-289, </t>
  </si>
  <si>
    <t xml:space="preserve">47-70, 71-93, 95-118, 119-142, 143-165, 166-188, 190-213, 214-236, 237-260, 261-284, 285-308, 388-406, </t>
  </si>
  <si>
    <t>Q9UJX3</t>
  </si>
  <si>
    <t xml:space="preserve">135-168, 203-236, 237-270, 271-304, 373-406, 407-440, 441-475, 476-508, 509-542, </t>
  </si>
  <si>
    <t xml:space="preserve">169-202, 271-302, 305-336, 355-388, 442-475, 476-507, 509-540, </t>
  </si>
  <si>
    <t>5NUV</t>
  </si>
  <si>
    <t>Q96JV5</t>
  </si>
  <si>
    <t xml:space="preserve">320-359, 364-403, 406-445, 447-484, 486-525, 532-573, 575-607, </t>
  </si>
  <si>
    <t xml:space="preserve">320-362, 364-405, 406-447, 497-526, 532-572, 576-607, </t>
  </si>
  <si>
    <t>5Y4F</t>
  </si>
  <si>
    <t>Q01484</t>
  </si>
  <si>
    <t xml:space="preserve">430-459, 463-492, 496-525, 529-558, 562-591, 595-624, 628-657, 661-690, 694-723, 727-756, 760-789, 793-822, </t>
  </si>
  <si>
    <t xml:space="preserve">430-462, 463-493, 494-527, 528-560, 561-592, 593-625, 626-657, 659-691, 692-724, 725-757, 758-790, 791-822, </t>
  </si>
  <si>
    <t>5I2T</t>
  </si>
  <si>
    <t>P25635</t>
  </si>
  <si>
    <t xml:space="preserve">12-52, 53-93, 94-132, 144-183, 258-297, 300-340, 343-382, 385-424, 428-470, 471-510, 513-552, 575-614, </t>
  </si>
  <si>
    <t xml:space="preserve">53-94, 155-183, 190-221, 259-299, 344-383, 385-425, 439-467, 482-510, </t>
  </si>
  <si>
    <t>2BNH</t>
  </si>
  <si>
    <t>P10775</t>
  </si>
  <si>
    <t xml:space="preserve">1-22, 25-48, 83-106, 112-134, 140-163, 173-191, 197-220, 225-247, 253-277, 281-304, 310-334, 338-360, 366-391, 394-418, 423-448, </t>
  </si>
  <si>
    <t>5IGO</t>
  </si>
  <si>
    <t>P43254</t>
  </si>
  <si>
    <t xml:space="preserve">369-408, 418-458, 461-501, 503-543, 547-585, 588-627, 642-674, </t>
  </si>
  <si>
    <t xml:space="preserve">369-409, 419-459, 462-503, 504-542, 601-629, 642-675, </t>
  </si>
  <si>
    <t>5GVA</t>
  </si>
  <si>
    <t>O75717</t>
  </si>
  <si>
    <t xml:space="preserve">11-50, 52-91, 92-131, 134-173, 184-223, 228-267, 271-310, </t>
  </si>
  <si>
    <t xml:space="preserve">12-52, 64-92, 103-132, 139-174, 191-224, 229-269, 271-305, </t>
  </si>
  <si>
    <t>3K61</t>
  </si>
  <si>
    <t>Q09312</t>
  </si>
  <si>
    <t xml:space="preserve">187-225, 226-264, 271-307, 308-344, 345-384, 400-436, 438-473, 484-521, </t>
  </si>
  <si>
    <t xml:space="preserve">230-260, 276-308, 310-348, 411-439, 440-478, </t>
  </si>
  <si>
    <t>4E5Z</t>
  </si>
  <si>
    <t>Q92466</t>
  </si>
  <si>
    <t xml:space="preserve">116-151, 159-194, 203-238, 244-287, 290-329, 343-386, 396-420, </t>
  </si>
  <si>
    <t xml:space="preserve">121-150, 155-195, 210-239, 241-280, 296-327, 391-421, </t>
  </si>
  <si>
    <t>5IGQ</t>
  </si>
  <si>
    <t>Q8NHY2</t>
  </si>
  <si>
    <t xml:space="preserve">419-458, 468-508, 511-551, 553-593, 597-635, 638-677, </t>
  </si>
  <si>
    <t xml:space="preserve">419-457, 469-508, 512-553, 554-592, 648-679, </t>
  </si>
  <si>
    <t>1TL2</t>
  </si>
  <si>
    <t>Q27084</t>
  </si>
  <si>
    <t xml:space="preserve">20-67, 68-114, 115-161, 162-208, </t>
  </si>
  <si>
    <t xml:space="preserve">4-50, 51-97, 98-136, </t>
  </si>
  <si>
    <t>O60603</t>
  </si>
  <si>
    <t xml:space="preserve">52-73, 100-121, 125-146, 198-219, 222-243, 249-274, 309-331, 337-358, 361-382, 388-409, 414-435, 437-458, 459-479, 480-499, 500-521, 524-541, </t>
  </si>
  <si>
    <t>4Z0C</t>
  </si>
  <si>
    <t>Q6R5N8</t>
  </si>
  <si>
    <t xml:space="preserve">104-125, 128-149, 152-174, 175-196, 199-220, 225-246, 248-268, 271-292, 295-315, 318-338, 348-368, 372-394, 397-418, 421-442, 445-466, 469-490, 493-514, 517-538, 541-562, 565-585, 594-617, 620-641, 644-665, 672-693, 696-716, </t>
  </si>
  <si>
    <t xml:space="preserve">80-101, 200-221, 295-316, 318-335, 348-370, 421-442, 445-466, 469-490, 541-562, 565-586, 600-617, 644-665, 672-693, 696-717, </t>
  </si>
  <si>
    <t>4MFV</t>
  </si>
  <si>
    <t>Q9Y3M7</t>
  </si>
  <si>
    <t xml:space="preserve">178-228, 229-273, 274-323, 325-363, 364-417, </t>
  </si>
  <si>
    <t xml:space="preserve">192-229, 230-273, 285-323, 324-363, </t>
  </si>
  <si>
    <t>5A1Y</t>
  </si>
  <si>
    <t>O55029</t>
  </si>
  <si>
    <t xml:space="preserve">13-52, 55-94, 97-136, 140-180, 183-224, 227-266, 350-388, 390-425, 746-783, </t>
  </si>
  <si>
    <t xml:space="preserve">13-54, 56-95, 97-139, 141-181, 195-225, 228-267, 269-308, 351-379, 423-454, </t>
  </si>
  <si>
    <t>1U4C</t>
  </si>
  <si>
    <t>P26449</t>
  </si>
  <si>
    <t xml:space="preserve">9-48, 54-96, 97-137, 144-185, 249-288, 292-329, </t>
  </si>
  <si>
    <t xml:space="preserve">22-57, 67-100, 111-153, 160-194, 261-295, </t>
  </si>
  <si>
    <t>4NSX</t>
  </si>
  <si>
    <t>Q06078</t>
  </si>
  <si>
    <t xml:space="preserve">40-71, 81-111, 119-158, 168-201, 208-245, 252-287, 354-388, 415-454, 463-497, 505-541, 546-581, 583-624, 626-664, </t>
  </si>
  <si>
    <t xml:space="preserve">40-72, 205-245, 258-287, 353-388, 458-499, 505-541, 546-582, 594-624, </t>
  </si>
  <si>
    <t>3PZ2</t>
  </si>
  <si>
    <t>P53612</t>
  </si>
  <si>
    <t xml:space="preserve">76-117, 124-165, 172-213, 220-261, 268-310, </t>
  </si>
  <si>
    <t xml:space="preserve">68-109, 116-157, 164-205, 211-252, 260-303, </t>
  </si>
  <si>
    <t>3VL1</t>
  </si>
  <si>
    <t>P53196</t>
  </si>
  <si>
    <t xml:space="preserve">134-173, 176-215, 242-281, 285-325, 330-371, 380-416, </t>
  </si>
  <si>
    <t xml:space="preserve">23-52, 92-131, 134-171, 176-217, 252-282, 286-324, </t>
  </si>
  <si>
    <t>4BH6</t>
  </si>
  <si>
    <t>P53197</t>
  </si>
  <si>
    <t xml:space="preserve">258-298, 300-339, 342-379, 383-422, 425-467, 469-510, 513-548, </t>
  </si>
  <si>
    <t xml:space="preserve">301-340, 346-381, 384-423, 430-462, 473-511, 518-548, </t>
  </si>
  <si>
    <t>2W3C</t>
  </si>
  <si>
    <t>O60763</t>
  </si>
  <si>
    <t xml:space="preserve">53-60, 123-163, 166-207, 208-253, 311-354, 363-408, 420-459, 473-513, 518-571, 573-629, </t>
  </si>
  <si>
    <t xml:space="preserve">55-92, 112-153, 154-197, 198-240, 311-344, 506-551, </t>
  </si>
  <si>
    <t>O</t>
  </si>
  <si>
    <t>Q9UJX4</t>
  </si>
  <si>
    <t xml:space="preserve">209-249, 250-300, 301-337, 338-378, 379-418, 467-500, 501-540, 541-580, 581-620, 621-660, 661-696, 697-736, </t>
  </si>
  <si>
    <t xml:space="preserve">463-503, 504-540, 541-576, 683-724, </t>
  </si>
  <si>
    <t>2WOZ</t>
  </si>
  <si>
    <t>Q9ER30</t>
  </si>
  <si>
    <t xml:space="preserve">399-447, 448-495, 497-542, 544-599, </t>
  </si>
  <si>
    <t xml:space="preserve">389-432, 434-481, 482-529, </t>
  </si>
  <si>
    <t>4Q3I</t>
  </si>
  <si>
    <t>Q7XV05</t>
  </si>
  <si>
    <t xml:space="preserve">97-121, 123-144, 145-169, 170-194, </t>
  </si>
  <si>
    <t xml:space="preserve">44-60, 81-98, 101-122, 125-146, 149-170, 173-194, 196-223, </t>
  </si>
  <si>
    <t>G0SFB5</t>
  </si>
  <si>
    <t xml:space="preserve">129-168, 175-213, 223-262, 264-295, 296-337, 386-426, 458-495, </t>
  </si>
  <si>
    <t xml:space="preserve">139-168, 175-211, 223-262, 300-337, 387-426, </t>
  </si>
  <si>
    <t>3LWW</t>
  </si>
  <si>
    <t>Q14974</t>
  </si>
  <si>
    <t xml:space="preserve">2-31, 33-65, 85-123, 129-160, 170-202, 212-247, 253-302, 314-360, 364-394, 402-438, 449-485, 500-537, 544-592, 600-639, 644-681, 686-724, 732-776, 786-829, 831-873, </t>
  </si>
  <si>
    <t xml:space="preserve">84-125, 126-164, 165-205, 206-251, 359-398, 399-440, 504-539, 600-659, 731-779, 787-830, 831-873, </t>
  </si>
  <si>
    <t>4BST</t>
  </si>
  <si>
    <t>O75473</t>
  </si>
  <si>
    <t xml:space="preserve">67-90, 91-112, 115-136, 139-160, 163-184, 187-208, 211-232, 235-256, 258-279, 282-303, 306-328, 329-350, 353-374, 375-396, 399-420, 423-446, </t>
  </si>
  <si>
    <t xml:space="preserve">45-66, 67-88, 91-112, 115-136, 139-160, 163-184, 235-256, 301-322, 324-345, 351-372, 424-445, 446-466, </t>
  </si>
  <si>
    <t>5NNZ</t>
  </si>
  <si>
    <t>Q8N136</t>
  </si>
  <si>
    <t xml:space="preserve">90-129, 132-174, 175-214, 217-256, 259-298, 301-340, 343-384, 386-415, </t>
  </si>
  <si>
    <t xml:space="preserve">95-130, 133-173, 175-216, 217-258, 260-299, 301-341, 343-383, 385-415, </t>
  </si>
  <si>
    <t>4ERQ</t>
  </si>
  <si>
    <t>P61964</t>
  </si>
  <si>
    <t xml:space="preserve">43-84, 85-126, 127-168, 169-209, 223-253, 257-298, 299-334, </t>
  </si>
  <si>
    <t>2XL2</t>
  </si>
  <si>
    <t>P61965</t>
  </si>
  <si>
    <t xml:space="preserve">43-83, 85-126, 127-168, 169-209, 223-253, 257-297, 300-334, </t>
  </si>
  <si>
    <t>3WPC</t>
  </si>
  <si>
    <t>Q2EEY0</t>
  </si>
  <si>
    <t xml:space="preserve">62-85, 87-110, 122-147, 150-166, 167-190, 198-221, 223-242, 243-268, 283-306, 308-332, 333-356, 363-386, 390-413, 470-494, 496-519, 520-543, 545-567, 574-598, 600-622, 627-650, 652-675, 676-699, 701-723, 724-747, 749-772, </t>
  </si>
  <si>
    <t xml:space="preserve">41-61, 126-145, 200-221, 222-242, 285-306, 309-330, 335-356, 366-387, 393-414, 417-432, 474-495, 498-519, 522-543, 546-567, 600-621, 629-650, 655-676, 727-748, 752-776, </t>
  </si>
  <si>
    <t>4LSX</t>
  </si>
  <si>
    <t>O22476</t>
  </si>
  <si>
    <t xml:space="preserve">71-98, 99-121, 122-146, 148-169, 172-197, 199-221, 222-244, 245-268, 269-290, 291-314, 316-338, 339-363, 364-388, 390-413, 415-439, 441-463, 464-487, 488-511, 513-535, 536-559, 561-583, 653-677, 678-701, 702-725, 727-750, </t>
  </si>
  <si>
    <t xml:space="preserve">75-96, 125-146, 175-196, 224-245, 247-268, 272-293, 294-315, 319-340, 343-364, 367-390, 417-438, 441-462, 465-486, 489-510, 513-534, 537-558, 562-583, 656-677, 680-701, 704-725, 728-750, </t>
  </si>
  <si>
    <t>3FTI</t>
  </si>
  <si>
    <t>Q02293</t>
  </si>
  <si>
    <t xml:space="preserve">120-170, 173-221, 222-269, 270-318, 332-380, </t>
  </si>
  <si>
    <t>5IYX</t>
  </si>
  <si>
    <t>Q94AG2</t>
  </si>
  <si>
    <t xml:space="preserve">94-117, 118-140, 142-165, 166-188, </t>
  </si>
  <si>
    <t xml:space="preserve">70-93, 96-117, 120-141, 143-164, 167-189, </t>
  </si>
  <si>
    <t>O60508</t>
  </si>
  <si>
    <t xml:space="preserve">286-326, 330-369, 371-413, 416-455, 459-498, 504-545, 548-578, </t>
  </si>
  <si>
    <t xml:space="preserve">288-328, 331-371, 417-457, 464-499, </t>
  </si>
  <si>
    <t>4PUF</t>
  </si>
  <si>
    <t>D0ZRB2</t>
  </si>
  <si>
    <t xml:space="preserve">200-219, 221-242, 243-262, 263-284, 285-305, 306-325, 326-346, 347-368, 369-389, 390-410, </t>
  </si>
  <si>
    <t xml:space="preserve">259-300, 301-342, 343-384, </t>
  </si>
  <si>
    <t>2FO1</t>
  </si>
  <si>
    <t>P14585</t>
  </si>
  <si>
    <t xml:space="preserve">1093-1122, 1126-1158, 1162-1194, 1206-1236, 1240-1269, </t>
  </si>
  <si>
    <t xml:space="preserve">1091-1120, 1206-1239, 1240-1272, 1273-1297, </t>
  </si>
  <si>
    <t>4R6A</t>
  </si>
  <si>
    <t>Q9NR97</t>
  </si>
  <si>
    <t xml:space="preserve">126-147, 148-168, 171-193, 202-223, 224-244, 247-268, 288-309, 312-334, 338-360, 368-389, 395-416, 482-503, 506-527, 531-551, 555-577, 585-606, 609-630, 640-661, 665-685, 689-710, 713-734, 737-758, </t>
  </si>
  <si>
    <t xml:space="preserve">45-66, 126-147, 148-168, 204-223, 225-246, 290-311, 314-335, 338-359, 368-390, 395-416, 482-503, 506-527, 531-552, 555-576, 585-606, 609-630, 640-661, 665-686, 689-710, 713-734, 737-754, 764-789, </t>
  </si>
  <si>
    <t>3B7B</t>
  </si>
  <si>
    <t>Q9H9B1</t>
  </si>
  <si>
    <t xml:space="preserve">765-766, 772-801, 805-834, 838-868, 872-901, 905-934, 938-967, </t>
  </si>
  <si>
    <t xml:space="preserve">741-773, 774-805, 806-838, 840-872, 874-906, 907-938, 939-967, </t>
  </si>
  <si>
    <t>Q8K2I1</t>
  </si>
  <si>
    <t xml:space="preserve">174-215, 221-262, 270-317, </t>
  </si>
  <si>
    <t>3KJ4</t>
  </si>
  <si>
    <t>Q99M75</t>
  </si>
  <si>
    <t xml:space="preserve">56-79, 80-103, 105-128, 129-152, 153-176, 178-200, 202-224, 225-248, 250-273, </t>
  </si>
  <si>
    <t xml:space="preserve">37-58, 108-129, 131-152, 155-176, 227-248, 251-277, 290-309, </t>
  </si>
  <si>
    <t>4CZY</t>
  </si>
  <si>
    <t>P0C581</t>
  </si>
  <si>
    <t xml:space="preserve">22-61, 67-105, 106-144, 145-184, </t>
  </si>
  <si>
    <t xml:space="preserve">29-63, 66-105, 107-148, </t>
  </si>
  <si>
    <t>2Z5O</t>
  </si>
  <si>
    <t>Q92973</t>
  </si>
  <si>
    <t xml:space="preserve">19-46, 51-89, 98-131, 137-174, 181-211, 224-251, 263-290, 405-433, 445-472, 486-519, 527-560, 568-606, 614-665, 676-707, 715-748, 756-791, 799-832, 841-872, </t>
  </si>
  <si>
    <t xml:space="preserve">57-84, 85-125, 128-167, 171-211, 213-245, 251-288, 435-473, 477-511, 582-630, 637-665, 666-702, 703-759, 760-788, </t>
  </si>
  <si>
    <t>4ABN</t>
  </si>
  <si>
    <t>Q99LG4</t>
  </si>
  <si>
    <t xml:space="preserve">7-61, 68-98, 103-130, 136-174, 179-216, 224-253, </t>
  </si>
  <si>
    <t xml:space="preserve">86-118, 119-152, 154-196, 224-257, </t>
  </si>
  <si>
    <t>3ZNG</t>
  </si>
  <si>
    <t>Q96DX5</t>
  </si>
  <si>
    <t xml:space="preserve">35-64, 68-97, 101-130, 133-162, 166-195, 198-227, </t>
  </si>
  <si>
    <t xml:space="preserve">36-68, 69-100, 101-132, 133-164, 165-197, 198-228, 230-257, </t>
  </si>
  <si>
    <t>1G3J</t>
  </si>
  <si>
    <t>P35222</t>
  </si>
  <si>
    <t xml:space="preserve">151-191, 193-234, 235-276, 277-318, 319-360, 361-389, 400-441, 442-484, 489-530, 594-636, 637-664, </t>
  </si>
  <si>
    <t xml:space="preserve">134-181, 182-224, 225-267, 269-308, 309-351, 352-395, 396-431, 432-476, 477-520, 584-624, 625-664, </t>
  </si>
  <si>
    <t>Q9UJX2</t>
  </si>
  <si>
    <t xml:space="preserve">27-63, 73-112, 114-144, 169-200, 229-259, 263-293, 297-327, 331-361, 366-395, 400-432, 433-466, 468-500, </t>
  </si>
  <si>
    <t xml:space="preserve">29-61, 185-215, 263-296, 297-328, 330-363, 365-398, 415-448, </t>
  </si>
  <si>
    <t>3AAA</t>
  </si>
  <si>
    <t>P58546</t>
  </si>
  <si>
    <t xml:space="preserve">2-34, 35-66, 67-98, </t>
  </si>
  <si>
    <t>2QXV</t>
  </si>
  <si>
    <t>Q921E6</t>
  </si>
  <si>
    <t xml:space="preserve">91-134, 142-185, 188-228, 234-275, 304-341, 359-399, </t>
  </si>
  <si>
    <t xml:space="preserve">155-186, 188-228, 238-278, 358-392, 400-432, </t>
  </si>
  <si>
    <t>2UZX</t>
  </si>
  <si>
    <t>P25147</t>
  </si>
  <si>
    <t xml:space="preserve">77-98, 99-120, 121-142, 143-164, 165-186, 187-208, 209-230, </t>
  </si>
  <si>
    <t xml:space="preserve">79-100, 101-122, 123-144, 145-164, 165-186, 187-208, 209-230, 232-253, </t>
  </si>
  <si>
    <t>Sensitivity</t>
  </si>
  <si>
    <t>Precision</t>
  </si>
  <si>
    <t>Residue coverage</t>
  </si>
  <si>
    <t>Copy no coverage</t>
  </si>
  <si>
    <t>LDLR</t>
  </si>
  <si>
    <t>2NYJ</t>
  </si>
  <si>
    <t>O35433</t>
  </si>
  <si>
    <t xml:space="preserve">110-152, 153-199, 247-282, 283-331, 332-358, </t>
  </si>
  <si>
    <t>-</t>
  </si>
  <si>
    <t>2ETA</t>
  </si>
  <si>
    <t>Q9WUD2</t>
  </si>
  <si>
    <t xml:space="preserve">75-115, 116-162, 209-244, 245-293, 294-320, </t>
  </si>
  <si>
    <t>2F37</t>
  </si>
  <si>
    <t>Q9Y5S1</t>
  </si>
  <si>
    <t xml:space="preserve">72-114, 115-161, 162-207, 208-243, 244-292, 293-319, </t>
  </si>
  <si>
    <t>4U2X</t>
  </si>
  <si>
    <t>O15131</t>
  </si>
  <si>
    <t xml:space="preserve">371-410, 411-453, 457-502, </t>
  </si>
  <si>
    <t>5XJG</t>
  </si>
  <si>
    <t>P39968</t>
  </si>
  <si>
    <t xml:space="preserve">37-75, 76-114, 116-155, 157-196, 198-237, 239-280, 282-321, 323-363, 407-446, </t>
  </si>
  <si>
    <t>3TT9</t>
  </si>
  <si>
    <t>Q99959</t>
  </si>
  <si>
    <t xml:space="preserve">346-383, 385-424, 427-467, </t>
  </si>
  <si>
    <t>5H64</t>
  </si>
  <si>
    <t xml:space="preserve">222-276, 277-313, 314-364, 365-409, 530-563, 564-596, 597-636, 637-683, 686-724, 727-766, 769-811, 814-853, 857-893, 943-988, 989-1027, 1029-1068, 1069-1105, 1106-1144, 1145-1188, 1189-1225, 1274-1311, 1312-1345, </t>
  </si>
  <si>
    <t>3WOY</t>
  </si>
  <si>
    <t>Q9NSZ2</t>
  </si>
  <si>
    <t xml:space="preserve">173-208, 209-245, 250-287, </t>
  </si>
  <si>
    <t>2QK2</t>
  </si>
  <si>
    <t>Q9VEZ3</t>
  </si>
  <si>
    <t xml:space="preserve">270-311, 315-353, 357-394, 396-433, 440-478, </t>
  </si>
  <si>
    <t>1LKG</t>
  </si>
  <si>
    <t>P14780</t>
  </si>
  <si>
    <t xml:space="preserve">518-563, 564-608, 610-657, 658-704, </t>
  </si>
  <si>
    <t>2MQS</t>
  </si>
  <si>
    <t>P50281</t>
  </si>
  <si>
    <t xml:space="preserve">316-364, 365-410, 412-460, 461-508, </t>
  </si>
  <si>
    <t>2UVK</t>
  </si>
  <si>
    <t>P39371</t>
  </si>
  <si>
    <t xml:space="preserve">40-84, 86-137, 139-173, 174-219, 222-265, 287-336, </t>
  </si>
  <si>
    <t>4ASC</t>
  </si>
  <si>
    <t>Q2TBA0</t>
  </si>
  <si>
    <t xml:space="preserve">360-412, 413-462, 463-510, 512-557, 559-613, </t>
  </si>
  <si>
    <t>4GCO</t>
  </si>
  <si>
    <t>O16259</t>
  </si>
  <si>
    <t xml:space="preserve">140-173, 175-207, 208-241, </t>
  </si>
  <si>
    <t>2VYI</t>
  </si>
  <si>
    <t>O43765</t>
  </si>
  <si>
    <t xml:space="preserve">91-124, 125-158, 159-192, </t>
  </si>
  <si>
    <t>4G1T</t>
  </si>
  <si>
    <t>P09913</t>
  </si>
  <si>
    <t xml:space="preserve">51-89, 90-135, 136-171, 172-208, 247-280, 336-366, 367-405, 406-448, </t>
  </si>
  <si>
    <t>3UQ3</t>
  </si>
  <si>
    <t>P15705</t>
  </si>
  <si>
    <t xml:space="preserve">262-295, 297-328, 336-369, 396-429, 430-463, 465-492, </t>
  </si>
  <si>
    <t>1ELW</t>
  </si>
  <si>
    <t>P31948</t>
  </si>
  <si>
    <t xml:space="preserve">4-37, 38-71, 72-105, </t>
  </si>
  <si>
    <t>4J8D</t>
  </si>
  <si>
    <t>P50503</t>
  </si>
  <si>
    <t xml:space="preserve">113-146, 147-180, 181-214, </t>
  </si>
  <si>
    <t>1A17</t>
  </si>
  <si>
    <t>4JA7</t>
  </si>
  <si>
    <t>P53041</t>
  </si>
  <si>
    <t xml:space="preserve">28-61, 62-95, 96-129, </t>
  </si>
  <si>
    <t>P53042</t>
  </si>
  <si>
    <t>5JJT</t>
  </si>
  <si>
    <t>Q84XU2</t>
  </si>
  <si>
    <t xml:space="preserve">13-46, 48-80, 81-114, </t>
  </si>
  <si>
    <t>Structural sub-class</t>
  </si>
  <si>
    <t>Family</t>
  </si>
  <si>
    <t>UniProt</t>
  </si>
  <si>
    <t>UniProt-PRIGSA2 Overlap</t>
  </si>
  <si>
    <t>PRIGSA2-UniProt overlap (%)</t>
  </si>
  <si>
    <t>α solenoid</t>
  </si>
  <si>
    <t>α barrel</t>
  </si>
  <si>
    <t>αβ solenoid</t>
  </si>
  <si>
    <t>β solenoid</t>
  </si>
  <si>
    <t>β propeller</t>
  </si>
  <si>
    <t>Repeat class</t>
  </si>
  <si>
    <t>Elongated (Class III)</t>
  </si>
  <si>
    <t>Closed (ClassIV)</t>
  </si>
  <si>
    <t>All Class III proteins</t>
  </si>
  <si>
    <t>All Class IV proteins</t>
  </si>
  <si>
    <t>PRIGSA2 results on non-redundant dataset of 375 proteins belongining to 13 repeat families from UniProt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</si>
</sst>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/>
  </sheetViews>
  <sheetFormatPr defaultRowHeight="14.5" x14ac:dyDescent="0.35"/>
  <cols>
    <col min="1" max="1" width="10.7265625" style="2" bestFit="1" customWidth="1"/>
    <col min="2" max="2" width="14.453125" style="3" customWidth="1"/>
    <col min="3" max="3" width="16.1796875" style="3" customWidth="1"/>
    <col min="4" max="4" width="8.7265625" style="3"/>
    <col min="5" max="5" width="9.36328125" style="3" customWidth="1"/>
    <col min="6" max="6" width="8.7265625" style="3"/>
    <col min="7" max="7" width="9.81640625" style="3" customWidth="1"/>
    <col min="8" max="8" width="8.7265625" style="3"/>
    <col min="9" max="9" width="10.08984375" style="3" customWidth="1"/>
    <col min="10" max="16384" width="8.7265625" style="3"/>
  </cols>
  <sheetData>
    <row r="1" spans="1:10" x14ac:dyDescent="0.35">
      <c r="A1" s="34" t="s">
        <v>1400</v>
      </c>
    </row>
    <row r="2" spans="1:10" x14ac:dyDescent="0.35">
      <c r="A2" s="28" t="s">
        <v>1395</v>
      </c>
      <c r="B2" s="28" t="s">
        <v>1385</v>
      </c>
      <c r="C2" s="28" t="s">
        <v>1386</v>
      </c>
      <c r="D2" s="28" t="s">
        <v>1387</v>
      </c>
      <c r="E2" s="33" t="s">
        <v>1388</v>
      </c>
      <c r="F2" s="33" t="s">
        <v>1389</v>
      </c>
      <c r="G2" s="28" t="s">
        <v>1318</v>
      </c>
      <c r="H2" s="28"/>
      <c r="I2" s="28" t="s">
        <v>1317</v>
      </c>
      <c r="J2" s="28"/>
    </row>
    <row r="3" spans="1:10" x14ac:dyDescent="0.35">
      <c r="A3" s="28"/>
      <c r="B3" s="28"/>
      <c r="C3" s="28"/>
      <c r="D3" s="28"/>
      <c r="E3" s="33"/>
      <c r="F3" s="33"/>
      <c r="G3" s="10" t="s">
        <v>1315</v>
      </c>
      <c r="H3" s="10" t="s">
        <v>1316</v>
      </c>
      <c r="I3" s="10" t="s">
        <v>1315</v>
      </c>
      <c r="J3" s="10" t="s">
        <v>1316</v>
      </c>
    </row>
    <row r="4" spans="1:10" ht="14.5" customHeight="1" x14ac:dyDescent="0.35">
      <c r="A4" s="27" t="s">
        <v>1396</v>
      </c>
      <c r="B4" s="30" t="s">
        <v>1390</v>
      </c>
      <c r="C4" s="10" t="s">
        <v>23</v>
      </c>
      <c r="D4" s="6">
        <v>54</v>
      </c>
      <c r="E4" s="4">
        <v>51</v>
      </c>
      <c r="F4" s="5">
        <f>E4*100/D4</f>
        <v>94.444444444444443</v>
      </c>
      <c r="G4" s="7">
        <v>0.87457627118644066</v>
      </c>
      <c r="H4" s="7">
        <v>0.94160583941605835</v>
      </c>
      <c r="I4" s="7">
        <v>0.83832531700918234</v>
      </c>
      <c r="J4" s="7">
        <v>0.87675774551274721</v>
      </c>
    </row>
    <row r="5" spans="1:10" x14ac:dyDescent="0.35">
      <c r="A5" s="27"/>
      <c r="B5" s="31"/>
      <c r="C5" s="10" t="s">
        <v>43</v>
      </c>
      <c r="D5" s="6">
        <v>24</v>
      </c>
      <c r="E5" s="4">
        <v>21</v>
      </c>
      <c r="F5" s="5">
        <f t="shared" ref="F5:F18" si="0">E5*100/D5</f>
        <v>87.5</v>
      </c>
      <c r="G5" s="7">
        <v>0.76804123711340211</v>
      </c>
      <c r="H5" s="7">
        <v>0.90303030303030307</v>
      </c>
      <c r="I5" s="7">
        <v>0.76794081381011092</v>
      </c>
      <c r="J5" s="7">
        <v>0.92513368983957223</v>
      </c>
    </row>
    <row r="6" spans="1:10" x14ac:dyDescent="0.35">
      <c r="A6" s="27"/>
      <c r="B6" s="31"/>
      <c r="C6" s="10" t="s">
        <v>45</v>
      </c>
      <c r="D6" s="6">
        <v>23</v>
      </c>
      <c r="E6" s="4">
        <v>19</v>
      </c>
      <c r="F6" s="5">
        <f t="shared" si="0"/>
        <v>82.608695652173907</v>
      </c>
      <c r="G6" s="7">
        <v>0.59285714285714286</v>
      </c>
      <c r="H6" s="7">
        <v>0.82178217821782173</v>
      </c>
      <c r="I6" s="7">
        <v>0.61291208791208796</v>
      </c>
      <c r="J6" s="7">
        <v>0.82813659985152188</v>
      </c>
    </row>
    <row r="7" spans="1:10" x14ac:dyDescent="0.35">
      <c r="A7" s="27"/>
      <c r="B7" s="31"/>
      <c r="C7" s="10" t="s">
        <v>296</v>
      </c>
      <c r="D7" s="6">
        <v>10</v>
      </c>
      <c r="E7" s="4">
        <v>10</v>
      </c>
      <c r="F7" s="5">
        <f t="shared" si="0"/>
        <v>100</v>
      </c>
      <c r="G7" s="7">
        <v>0.86250000000000004</v>
      </c>
      <c r="H7" s="7">
        <v>0.98571428571428577</v>
      </c>
      <c r="I7" s="7">
        <v>0.80066777963272118</v>
      </c>
      <c r="J7" s="7">
        <v>0.97045730473492509</v>
      </c>
    </row>
    <row r="8" spans="1:10" x14ac:dyDescent="0.35">
      <c r="A8" s="27"/>
      <c r="B8" s="31"/>
      <c r="C8" s="10" t="s">
        <v>528</v>
      </c>
      <c r="D8" s="6">
        <v>5</v>
      </c>
      <c r="E8" s="4">
        <v>5</v>
      </c>
      <c r="F8" s="5">
        <f t="shared" si="0"/>
        <v>100</v>
      </c>
      <c r="G8" s="7">
        <v>0.84</v>
      </c>
      <c r="H8" s="7">
        <v>0.875</v>
      </c>
      <c r="I8" s="7">
        <v>0.82155272305909621</v>
      </c>
      <c r="J8" s="7">
        <v>0.83411764705882352</v>
      </c>
    </row>
    <row r="9" spans="1:10" x14ac:dyDescent="0.35">
      <c r="A9" s="27"/>
      <c r="B9" s="32"/>
      <c r="C9" s="10" t="s">
        <v>17</v>
      </c>
      <c r="D9" s="6">
        <v>45</v>
      </c>
      <c r="E9" s="4">
        <v>32</v>
      </c>
      <c r="F9" s="5">
        <f t="shared" si="0"/>
        <v>71.111111111111114</v>
      </c>
      <c r="G9" s="7">
        <v>0.55594405594405594</v>
      </c>
      <c r="H9" s="7">
        <v>0.88826815642458101</v>
      </c>
      <c r="I9" s="7">
        <v>0.55917649493068489</v>
      </c>
      <c r="J9" s="7">
        <v>0.8684125964010283</v>
      </c>
    </row>
    <row r="10" spans="1:10" x14ac:dyDescent="0.35">
      <c r="A10" s="27"/>
      <c r="B10" s="9" t="s">
        <v>1392</v>
      </c>
      <c r="C10" s="10" t="s">
        <v>28</v>
      </c>
      <c r="D10" s="6">
        <v>96</v>
      </c>
      <c r="E10" s="4">
        <v>86</v>
      </c>
      <c r="F10" s="5">
        <f>E10*100/D10</f>
        <v>89.583333333333329</v>
      </c>
      <c r="G10" s="7">
        <v>0.74654377880184331</v>
      </c>
      <c r="H10" s="7">
        <v>0.81818181818181823</v>
      </c>
      <c r="I10" s="7">
        <v>0.7423337158232105</v>
      </c>
      <c r="J10" s="7">
        <v>0.83564206494142801</v>
      </c>
    </row>
    <row r="11" spans="1:10" ht="14.5" customHeight="1" x14ac:dyDescent="0.35">
      <c r="A11" s="27"/>
      <c r="B11" s="9" t="s">
        <v>1393</v>
      </c>
      <c r="C11" s="10" t="s">
        <v>430</v>
      </c>
      <c r="D11" s="6">
        <v>5</v>
      </c>
      <c r="E11" s="4">
        <v>4</v>
      </c>
      <c r="F11" s="5">
        <f>E11*100/D11</f>
        <v>80</v>
      </c>
      <c r="G11" s="7">
        <v>0.875</v>
      </c>
      <c r="H11" s="7">
        <v>0.67741935483870963</v>
      </c>
      <c r="I11" s="7">
        <v>0.8321917808219178</v>
      </c>
      <c r="J11" s="7">
        <v>0.69132290184921763</v>
      </c>
    </row>
    <row r="12" spans="1:10" x14ac:dyDescent="0.35">
      <c r="A12" s="27"/>
      <c r="B12" s="29" t="s">
        <v>1398</v>
      </c>
      <c r="C12" s="29"/>
      <c r="D12" s="11">
        <f>SUM(D4:D11)</f>
        <v>262</v>
      </c>
      <c r="E12" s="11">
        <f>SUM(E4:E11)</f>
        <v>228</v>
      </c>
      <c r="F12" s="5">
        <f>E12*100/D12</f>
        <v>87.022900763358777</v>
      </c>
      <c r="G12" s="12">
        <v>0.72851476421330985</v>
      </c>
      <c r="H12" s="12">
        <v>0.8542635658914729</v>
      </c>
      <c r="I12" s="12">
        <v>0.71565594517384801</v>
      </c>
      <c r="J12" s="12">
        <v>0.85938499822253822</v>
      </c>
    </row>
    <row r="13" spans="1:10" ht="29" customHeight="1" x14ac:dyDescent="0.35">
      <c r="A13" s="27" t="s">
        <v>1397</v>
      </c>
      <c r="B13" s="9" t="s">
        <v>1391</v>
      </c>
      <c r="C13" s="10" t="s">
        <v>817</v>
      </c>
      <c r="D13" s="6">
        <v>5</v>
      </c>
      <c r="E13" s="4">
        <v>5</v>
      </c>
      <c r="F13" s="5">
        <f t="shared" ref="F13" si="1">E13*100/D13</f>
        <v>100</v>
      </c>
      <c r="G13" s="7">
        <v>0.84615384615384615</v>
      </c>
      <c r="H13" s="7">
        <v>1</v>
      </c>
      <c r="I13" s="7">
        <v>0.81</v>
      </c>
      <c r="J13" s="7">
        <v>0.89637826961770628</v>
      </c>
    </row>
    <row r="14" spans="1:10" x14ac:dyDescent="0.35">
      <c r="A14" s="27"/>
      <c r="B14" s="27" t="s">
        <v>1394</v>
      </c>
      <c r="C14" s="10" t="s">
        <v>452</v>
      </c>
      <c r="D14" s="6">
        <v>9</v>
      </c>
      <c r="E14" s="4">
        <v>7</v>
      </c>
      <c r="F14" s="5">
        <f t="shared" si="0"/>
        <v>77.777777777777771</v>
      </c>
      <c r="G14" s="8">
        <v>0.81818181818181823</v>
      </c>
      <c r="H14" s="8">
        <v>0.97297297297297303</v>
      </c>
      <c r="I14" s="8">
        <v>0.71170313986679357</v>
      </c>
      <c r="J14" s="8">
        <v>0.98291721419185285</v>
      </c>
    </row>
    <row r="15" spans="1:10" x14ac:dyDescent="0.35">
      <c r="A15" s="27"/>
      <c r="B15" s="27"/>
      <c r="C15" s="10" t="s">
        <v>63</v>
      </c>
      <c r="D15" s="6">
        <v>83</v>
      </c>
      <c r="E15" s="4">
        <v>73</v>
      </c>
      <c r="F15" s="5">
        <f t="shared" si="0"/>
        <v>87.951807228915669</v>
      </c>
      <c r="G15" s="7">
        <v>0.7862595419847328</v>
      </c>
      <c r="H15" s="7">
        <v>0.87659574468085111</v>
      </c>
      <c r="I15" s="7">
        <v>0.76917951646678084</v>
      </c>
      <c r="J15" s="7">
        <v>0.92698594780613708</v>
      </c>
    </row>
    <row r="16" spans="1:10" x14ac:dyDescent="0.35">
      <c r="A16" s="27"/>
      <c r="B16" s="27"/>
      <c r="C16" s="10" t="s">
        <v>249</v>
      </c>
      <c r="D16" s="6">
        <v>9</v>
      </c>
      <c r="E16" s="4">
        <v>7</v>
      </c>
      <c r="F16" s="5">
        <f t="shared" si="0"/>
        <v>77.777777777777771</v>
      </c>
      <c r="G16" s="7">
        <v>0.68571428571428572</v>
      </c>
      <c r="H16" s="7">
        <v>0.8</v>
      </c>
      <c r="I16" s="7">
        <v>0.68501362397820165</v>
      </c>
      <c r="J16" s="7">
        <v>0.96248085758039814</v>
      </c>
    </row>
    <row r="17" spans="1:10" x14ac:dyDescent="0.35">
      <c r="A17" s="27"/>
      <c r="B17" s="27"/>
      <c r="C17" s="10" t="s">
        <v>1319</v>
      </c>
      <c r="D17" s="6">
        <v>7</v>
      </c>
      <c r="E17" s="4">
        <v>7</v>
      </c>
      <c r="F17" s="5">
        <f t="shared" si="0"/>
        <v>100</v>
      </c>
      <c r="G17" s="7">
        <v>0.88571428571428568</v>
      </c>
      <c r="H17" s="7">
        <v>0.83783783783783783</v>
      </c>
      <c r="I17" s="7">
        <v>0.7857142857142857</v>
      </c>
      <c r="J17" s="7">
        <v>0.84555160142348751</v>
      </c>
    </row>
    <row r="18" spans="1:10" x14ac:dyDescent="0.35">
      <c r="A18" s="27"/>
      <c r="B18" s="29" t="s">
        <v>1399</v>
      </c>
      <c r="C18" s="29"/>
      <c r="D18" s="11">
        <f>SUM(D13:D17)</f>
        <v>113</v>
      </c>
      <c r="E18" s="11">
        <f>SUM(E13:E17)</f>
        <v>99</v>
      </c>
      <c r="F18" s="5">
        <f t="shared" si="0"/>
        <v>87.610619469026545</v>
      </c>
      <c r="G18" s="12">
        <v>0.79066265060240959</v>
      </c>
      <c r="H18" s="12">
        <v>0.88087248322147649</v>
      </c>
      <c r="I18" s="12">
        <v>0.76172852944377922</v>
      </c>
      <c r="J18" s="12">
        <v>0.92639661106698434</v>
      </c>
    </row>
  </sheetData>
  <sortState ref="A3:N341">
    <sortCondition ref="D2:D341"/>
  </sortState>
  <mergeCells count="14">
    <mergeCell ref="A13:A18"/>
    <mergeCell ref="I2:J2"/>
    <mergeCell ref="A4:A12"/>
    <mergeCell ref="B14:B17"/>
    <mergeCell ref="B12:C12"/>
    <mergeCell ref="B18:C18"/>
    <mergeCell ref="B4:B9"/>
    <mergeCell ref="G2:H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/>
  </sheetViews>
  <sheetFormatPr defaultRowHeight="14.5" x14ac:dyDescent="0.35"/>
  <cols>
    <col min="1" max="2" width="8.7265625" style="14"/>
    <col min="3" max="3" width="9.81640625" style="14" customWidth="1"/>
    <col min="4" max="4" width="8.7265625" style="14"/>
    <col min="5" max="5" width="20.08984375" style="21" customWidth="1"/>
    <col min="6" max="6" width="7.81640625" style="14" customWidth="1"/>
    <col min="7" max="8" width="8.7265625" style="14"/>
    <col min="9" max="9" width="22.453125" style="21" customWidth="1"/>
    <col min="10" max="16384" width="8.7265625" style="14"/>
  </cols>
  <sheetData>
    <row r="1" spans="1:14" s="17" customFormat="1" ht="29" x14ac:dyDescent="0.35">
      <c r="A1" s="25" t="s">
        <v>0</v>
      </c>
      <c r="B1" s="13" t="s">
        <v>1</v>
      </c>
      <c r="C1" s="13" t="s">
        <v>2</v>
      </c>
      <c r="D1" s="13" t="s">
        <v>3</v>
      </c>
      <c r="E1" s="20" t="s">
        <v>4</v>
      </c>
      <c r="F1" s="13" t="s">
        <v>5</v>
      </c>
      <c r="G1" s="13" t="s">
        <v>6</v>
      </c>
      <c r="H1" s="13" t="s">
        <v>7</v>
      </c>
      <c r="I1" s="20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</row>
    <row r="2" spans="1:14" ht="43.5" x14ac:dyDescent="0.35">
      <c r="A2" s="24" t="s">
        <v>428</v>
      </c>
      <c r="B2" s="14" t="s">
        <v>21</v>
      </c>
      <c r="C2" s="14" t="s">
        <v>429</v>
      </c>
      <c r="D2" s="14" t="s">
        <v>430</v>
      </c>
      <c r="E2" s="21" t="s">
        <v>431</v>
      </c>
      <c r="F2" s="14">
        <v>5</v>
      </c>
      <c r="G2" s="14">
        <v>119</v>
      </c>
      <c r="H2" s="14" t="s">
        <v>430</v>
      </c>
      <c r="I2" s="21" t="s">
        <v>432</v>
      </c>
      <c r="J2" s="14">
        <v>6</v>
      </c>
      <c r="K2" s="14">
        <v>136</v>
      </c>
      <c r="L2" s="14">
        <v>0.84230000000000005</v>
      </c>
      <c r="M2" s="14">
        <v>100</v>
      </c>
      <c r="N2" s="14">
        <v>4</v>
      </c>
    </row>
    <row r="3" spans="1:14" ht="43.5" x14ac:dyDescent="0.35">
      <c r="A3" s="24" t="s">
        <v>843</v>
      </c>
      <c r="B3" s="14" t="s">
        <v>21</v>
      </c>
      <c r="C3" s="14" t="s">
        <v>844</v>
      </c>
      <c r="D3" s="14" t="s">
        <v>430</v>
      </c>
      <c r="E3" s="21" t="s">
        <v>845</v>
      </c>
      <c r="F3" s="14">
        <v>6</v>
      </c>
      <c r="G3" s="14">
        <v>166</v>
      </c>
      <c r="H3" s="14" t="s">
        <v>430</v>
      </c>
      <c r="I3" s="21" t="s">
        <v>846</v>
      </c>
      <c r="J3" s="14">
        <v>6</v>
      </c>
      <c r="K3" s="14">
        <v>140</v>
      </c>
      <c r="L3" s="14">
        <v>0.8417</v>
      </c>
      <c r="M3" s="14">
        <v>90</v>
      </c>
      <c r="N3" s="14">
        <v>4</v>
      </c>
    </row>
    <row r="4" spans="1:14" ht="58" x14ac:dyDescent="0.35">
      <c r="A4" s="24" t="s">
        <v>540</v>
      </c>
      <c r="B4" s="14" t="s">
        <v>61</v>
      </c>
      <c r="C4" s="14" t="s">
        <v>541</v>
      </c>
      <c r="D4" s="14" t="s">
        <v>430</v>
      </c>
      <c r="E4" s="21" t="s">
        <v>542</v>
      </c>
      <c r="F4" s="14">
        <v>8</v>
      </c>
      <c r="G4" s="14">
        <v>183</v>
      </c>
      <c r="H4" s="14" t="s">
        <v>430</v>
      </c>
      <c r="I4" s="21" t="s">
        <v>543</v>
      </c>
      <c r="J4" s="14">
        <v>10</v>
      </c>
      <c r="K4" s="14">
        <v>223</v>
      </c>
      <c r="L4" s="14">
        <v>0.89961999999999998</v>
      </c>
      <c r="M4" s="14">
        <v>181</v>
      </c>
      <c r="N4" s="14">
        <v>8</v>
      </c>
    </row>
    <row r="5" spans="1:14" ht="58" x14ac:dyDescent="0.35">
      <c r="A5" s="24" t="s">
        <v>1075</v>
      </c>
      <c r="B5" s="14" t="s">
        <v>21</v>
      </c>
      <c r="C5" s="14" t="s">
        <v>1076</v>
      </c>
      <c r="D5" s="14" t="s">
        <v>430</v>
      </c>
      <c r="E5" s="21" t="s">
        <v>1077</v>
      </c>
      <c r="F5" s="14">
        <v>5</v>
      </c>
      <c r="G5" s="14">
        <v>116</v>
      </c>
      <c r="H5" s="14" t="s">
        <v>430</v>
      </c>
      <c r="I5" s="21" t="s">
        <v>1078</v>
      </c>
      <c r="J5" s="14">
        <v>9</v>
      </c>
      <c r="K5" s="14">
        <v>204</v>
      </c>
      <c r="L5" s="14">
        <v>0.90618888888899995</v>
      </c>
      <c r="M5" s="14">
        <v>115</v>
      </c>
      <c r="N5" s="14">
        <v>5</v>
      </c>
    </row>
    <row r="6" spans="1:14" x14ac:dyDescent="0.35">
      <c r="F6" s="14">
        <f>SUM(F2:F5)</f>
        <v>24</v>
      </c>
      <c r="G6" s="14">
        <f>SUM(G2:G5)</f>
        <v>584</v>
      </c>
      <c r="J6" s="14">
        <f>SUM(J2:J5)</f>
        <v>31</v>
      </c>
      <c r="K6" s="14">
        <f>SUM(K2:K5)</f>
        <v>703</v>
      </c>
      <c r="M6" s="14">
        <f>SUM(M2:M5)</f>
        <v>486</v>
      </c>
      <c r="N6" s="14">
        <f>SUM(N2:N5)</f>
        <v>21</v>
      </c>
    </row>
    <row r="7" spans="1:14" x14ac:dyDescent="0.35">
      <c r="L7" s="14" t="s">
        <v>1315</v>
      </c>
      <c r="M7" s="14">
        <f>M6/G6</f>
        <v>0.8321917808219178</v>
      </c>
      <c r="N7" s="14">
        <f>N6/F6</f>
        <v>0.875</v>
      </c>
    </row>
    <row r="8" spans="1:14" x14ac:dyDescent="0.35">
      <c r="L8" s="14" t="s">
        <v>1316</v>
      </c>
      <c r="M8" s="14">
        <f>M6/K6</f>
        <v>0.69132290184921763</v>
      </c>
      <c r="N8" s="14">
        <f>N6/J6</f>
        <v>0.67741935483870963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/>
  </sheetViews>
  <sheetFormatPr defaultRowHeight="14.5" x14ac:dyDescent="0.35"/>
  <cols>
    <col min="1" max="2" width="8.7265625" style="14"/>
    <col min="3" max="3" width="9.6328125" style="14" customWidth="1"/>
    <col min="4" max="4" width="8.7265625" style="14"/>
    <col min="5" max="5" width="25.453125" style="21" customWidth="1"/>
    <col min="6" max="8" width="8.7265625" style="14"/>
    <col min="9" max="9" width="26.1796875" style="21" customWidth="1"/>
    <col min="10" max="16384" width="8.7265625" style="14"/>
  </cols>
  <sheetData>
    <row r="1" spans="1:14" s="17" customFormat="1" ht="29" x14ac:dyDescent="0.35">
      <c r="A1" s="25" t="s">
        <v>0</v>
      </c>
      <c r="B1" s="13" t="s">
        <v>1</v>
      </c>
      <c r="C1" s="13" t="s">
        <v>2</v>
      </c>
      <c r="D1" s="13" t="s">
        <v>3</v>
      </c>
      <c r="E1" s="20" t="s">
        <v>4</v>
      </c>
      <c r="F1" s="13" t="s">
        <v>5</v>
      </c>
      <c r="G1" s="13" t="s">
        <v>6</v>
      </c>
      <c r="H1" s="13" t="s">
        <v>7</v>
      </c>
      <c r="I1" s="20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</row>
    <row r="2" spans="1:14" ht="29" x14ac:dyDescent="0.35">
      <c r="A2" s="16" t="s">
        <v>982</v>
      </c>
      <c r="B2" s="14" t="s">
        <v>61</v>
      </c>
      <c r="C2" s="14" t="s">
        <v>983</v>
      </c>
      <c r="D2" s="14" t="s">
        <v>452</v>
      </c>
      <c r="E2" s="21" t="s">
        <v>984</v>
      </c>
      <c r="F2" s="14">
        <v>6</v>
      </c>
      <c r="G2" s="14">
        <v>281</v>
      </c>
      <c r="H2" s="14" t="s">
        <v>452</v>
      </c>
      <c r="I2" s="21" t="s">
        <v>985</v>
      </c>
      <c r="J2" s="14">
        <v>6</v>
      </c>
      <c r="K2" s="14">
        <v>246</v>
      </c>
      <c r="L2" s="14">
        <v>0.80558333333300003</v>
      </c>
      <c r="M2" s="14">
        <v>243</v>
      </c>
      <c r="N2" s="14">
        <v>6</v>
      </c>
    </row>
    <row r="3" spans="1:14" ht="29" x14ac:dyDescent="0.35">
      <c r="A3" s="16" t="s">
        <v>1353</v>
      </c>
      <c r="B3" s="14" t="s">
        <v>21</v>
      </c>
      <c r="C3" s="14" t="s">
        <v>1354</v>
      </c>
      <c r="D3" s="14" t="s">
        <v>452</v>
      </c>
      <c r="E3" s="21" t="s">
        <v>1355</v>
      </c>
      <c r="F3" s="14">
        <v>0</v>
      </c>
      <c r="G3" s="14">
        <v>0</v>
      </c>
      <c r="H3" s="17" t="s">
        <v>1323</v>
      </c>
      <c r="I3" s="21" t="s">
        <v>1323</v>
      </c>
      <c r="J3" s="14" t="s">
        <v>1323</v>
      </c>
      <c r="K3" s="14">
        <v>0</v>
      </c>
      <c r="L3" s="14">
        <v>0</v>
      </c>
      <c r="M3" s="14">
        <v>0</v>
      </c>
      <c r="N3" s="14">
        <v>0</v>
      </c>
    </row>
    <row r="4" spans="1:14" ht="29" x14ac:dyDescent="0.35">
      <c r="A4" s="16" t="s">
        <v>450</v>
      </c>
      <c r="B4" s="14" t="s">
        <v>21</v>
      </c>
      <c r="C4" s="14" t="s">
        <v>451</v>
      </c>
      <c r="D4" s="14" t="s">
        <v>452</v>
      </c>
      <c r="E4" s="21" t="s">
        <v>453</v>
      </c>
      <c r="F4" s="14">
        <v>6</v>
      </c>
      <c r="G4" s="14">
        <v>283</v>
      </c>
      <c r="H4" s="14" t="s">
        <v>452</v>
      </c>
      <c r="I4" s="21" t="s">
        <v>454</v>
      </c>
      <c r="J4" s="14">
        <v>6</v>
      </c>
      <c r="K4" s="14">
        <v>252</v>
      </c>
      <c r="L4" s="14">
        <v>0.82253333333300005</v>
      </c>
      <c r="M4" s="14">
        <v>251</v>
      </c>
      <c r="N4" s="14">
        <v>6</v>
      </c>
    </row>
    <row r="5" spans="1:14" ht="29" x14ac:dyDescent="0.35">
      <c r="A5" s="16" t="s">
        <v>1356</v>
      </c>
      <c r="B5" s="14" t="s">
        <v>21</v>
      </c>
      <c r="C5" s="14" t="s">
        <v>1357</v>
      </c>
      <c r="D5" s="14" t="s">
        <v>452</v>
      </c>
      <c r="E5" s="21" t="s">
        <v>1358</v>
      </c>
      <c r="F5" s="14">
        <v>5</v>
      </c>
      <c r="G5" s="14">
        <v>252</v>
      </c>
      <c r="H5" s="17" t="s">
        <v>1323</v>
      </c>
      <c r="I5" s="21" t="s">
        <v>1323</v>
      </c>
      <c r="J5" s="14" t="s">
        <v>1323</v>
      </c>
      <c r="K5" s="14">
        <v>0</v>
      </c>
      <c r="L5" s="14">
        <v>0</v>
      </c>
      <c r="M5" s="14">
        <v>0</v>
      </c>
      <c r="N5" s="14">
        <v>0</v>
      </c>
    </row>
    <row r="6" spans="1:14" ht="29" x14ac:dyDescent="0.35">
      <c r="A6" s="24" t="s">
        <v>851</v>
      </c>
      <c r="B6" s="14" t="s">
        <v>21</v>
      </c>
      <c r="C6" s="14" t="s">
        <v>852</v>
      </c>
      <c r="D6" s="14" t="s">
        <v>452</v>
      </c>
      <c r="E6" s="21" t="s">
        <v>853</v>
      </c>
      <c r="F6" s="14">
        <v>6</v>
      </c>
      <c r="G6" s="14">
        <v>283</v>
      </c>
      <c r="H6" s="14" t="s">
        <v>452</v>
      </c>
      <c r="I6" s="21" t="s">
        <v>854</v>
      </c>
      <c r="J6" s="14">
        <v>6</v>
      </c>
      <c r="K6" s="14">
        <v>236</v>
      </c>
      <c r="L6" s="14">
        <v>0.77291666666699999</v>
      </c>
      <c r="M6" s="14">
        <v>232</v>
      </c>
      <c r="N6" s="14">
        <v>6</v>
      </c>
    </row>
    <row r="7" spans="1:14" ht="29" x14ac:dyDescent="0.35">
      <c r="A7" s="24" t="s">
        <v>1212</v>
      </c>
      <c r="B7" s="14" t="s">
        <v>21</v>
      </c>
      <c r="C7" s="14" t="s">
        <v>1213</v>
      </c>
      <c r="D7" s="14" t="s">
        <v>452</v>
      </c>
      <c r="E7" s="21" t="s">
        <v>1214</v>
      </c>
      <c r="F7" s="14">
        <v>4</v>
      </c>
      <c r="G7" s="14">
        <v>199</v>
      </c>
      <c r="H7" s="14">
        <v>53</v>
      </c>
      <c r="I7" s="21" t="s">
        <v>1215</v>
      </c>
      <c r="J7" s="14">
        <v>3</v>
      </c>
      <c r="K7" s="14">
        <v>140</v>
      </c>
      <c r="L7" s="14">
        <v>0.91726666666699996</v>
      </c>
      <c r="M7" s="14">
        <v>129</v>
      </c>
      <c r="N7" s="14">
        <v>2</v>
      </c>
    </row>
    <row r="8" spans="1:14" ht="29" x14ac:dyDescent="0.35">
      <c r="A8" s="24" t="s">
        <v>603</v>
      </c>
      <c r="B8" s="14" t="s">
        <v>21</v>
      </c>
      <c r="C8" s="14" t="s">
        <v>604</v>
      </c>
      <c r="D8" s="14" t="s">
        <v>452</v>
      </c>
      <c r="E8" s="21" t="s">
        <v>605</v>
      </c>
      <c r="F8" s="14">
        <v>5</v>
      </c>
      <c r="G8" s="14">
        <v>238</v>
      </c>
      <c r="H8" s="14" t="s">
        <v>452</v>
      </c>
      <c r="I8" s="21" t="s">
        <v>606</v>
      </c>
      <c r="J8" s="14">
        <v>4</v>
      </c>
      <c r="K8" s="14">
        <v>148</v>
      </c>
      <c r="L8" s="14">
        <v>0.72575000000000001</v>
      </c>
      <c r="M8" s="14">
        <v>146</v>
      </c>
      <c r="N8" s="14">
        <v>4</v>
      </c>
    </row>
    <row r="9" spans="1:14" ht="29" x14ac:dyDescent="0.35">
      <c r="A9" s="24" t="s">
        <v>938</v>
      </c>
      <c r="B9" s="14" t="s">
        <v>61</v>
      </c>
      <c r="C9" s="14" t="s">
        <v>939</v>
      </c>
      <c r="D9" s="14" t="s">
        <v>452</v>
      </c>
      <c r="E9" s="21" t="s">
        <v>940</v>
      </c>
      <c r="F9" s="14">
        <v>6</v>
      </c>
      <c r="G9" s="14">
        <v>282</v>
      </c>
      <c r="H9" s="14" t="s">
        <v>452</v>
      </c>
      <c r="I9" s="21" t="s">
        <v>941</v>
      </c>
      <c r="J9" s="14">
        <v>6</v>
      </c>
      <c r="K9" s="14">
        <v>254</v>
      </c>
      <c r="L9" s="14">
        <v>0.83045000000000002</v>
      </c>
      <c r="M9" s="14">
        <v>251</v>
      </c>
      <c r="N9" s="14">
        <v>6</v>
      </c>
    </row>
    <row r="10" spans="1:14" ht="29" x14ac:dyDescent="0.35">
      <c r="A10" s="24" t="s">
        <v>616</v>
      </c>
      <c r="B10" s="14" t="s">
        <v>21</v>
      </c>
      <c r="C10" s="14" t="s">
        <v>617</v>
      </c>
      <c r="D10" s="14" t="s">
        <v>452</v>
      </c>
      <c r="E10" s="21" t="s">
        <v>618</v>
      </c>
      <c r="F10" s="14">
        <v>6</v>
      </c>
      <c r="G10" s="14">
        <v>284</v>
      </c>
      <c r="H10" s="14" t="s">
        <v>452</v>
      </c>
      <c r="I10" s="21" t="s">
        <v>619</v>
      </c>
      <c r="J10" s="14">
        <v>6</v>
      </c>
      <c r="K10" s="14">
        <v>246</v>
      </c>
      <c r="L10" s="14">
        <v>0.79964999999999997</v>
      </c>
      <c r="M10" s="14">
        <v>244</v>
      </c>
      <c r="N10" s="14">
        <v>6</v>
      </c>
    </row>
    <row r="11" spans="1:14" x14ac:dyDescent="0.35">
      <c r="F11" s="14">
        <f>SUM(F2:F10)</f>
        <v>44</v>
      </c>
      <c r="G11" s="14">
        <f>SUM(G2:G10)</f>
        <v>2102</v>
      </c>
      <c r="J11" s="14">
        <f>SUM(J2:J10)</f>
        <v>37</v>
      </c>
      <c r="K11" s="14">
        <f>SUM(K2:K10)</f>
        <v>1522</v>
      </c>
      <c r="M11" s="14">
        <f>SUM(M2:M10)</f>
        <v>1496</v>
      </c>
      <c r="N11" s="14">
        <f>SUM(N2:N10)</f>
        <v>36</v>
      </c>
    </row>
    <row r="12" spans="1:14" x14ac:dyDescent="0.35">
      <c r="L12" s="14" t="s">
        <v>1315</v>
      </c>
      <c r="M12" s="14">
        <f>M11/G11</f>
        <v>0.71170313986679357</v>
      </c>
      <c r="N12" s="14">
        <f>N11/F11</f>
        <v>0.81818181818181823</v>
      </c>
    </row>
    <row r="13" spans="1:14" x14ac:dyDescent="0.35">
      <c r="L13" s="14" t="s">
        <v>1316</v>
      </c>
      <c r="M13" s="14">
        <f>M11/K11</f>
        <v>0.98291721419185285</v>
      </c>
      <c r="N13" s="14">
        <f>N11/J11</f>
        <v>0.97297297297297303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workbookViewId="0"/>
  </sheetViews>
  <sheetFormatPr defaultRowHeight="14.5" x14ac:dyDescent="0.35"/>
  <cols>
    <col min="1" max="1" width="7.36328125" style="14" customWidth="1"/>
    <col min="2" max="2" width="6.08984375" style="14" customWidth="1"/>
    <col min="3" max="3" width="10.08984375" style="14" customWidth="1"/>
    <col min="4" max="4" width="8.7265625" style="14"/>
    <col min="5" max="5" width="27.1796875" style="21" customWidth="1"/>
    <col min="6" max="8" width="8.7265625" style="14"/>
    <col min="9" max="9" width="26.6328125" style="21" customWidth="1"/>
    <col min="10" max="16384" width="8.7265625" style="14"/>
  </cols>
  <sheetData>
    <row r="1" spans="1:14" s="17" customFormat="1" ht="29" x14ac:dyDescent="0.35">
      <c r="A1" s="25" t="s">
        <v>0</v>
      </c>
      <c r="B1" s="13" t="s">
        <v>1</v>
      </c>
      <c r="C1" s="13" t="s">
        <v>2</v>
      </c>
      <c r="D1" s="13" t="s">
        <v>3</v>
      </c>
      <c r="E1" s="20" t="s">
        <v>4</v>
      </c>
      <c r="F1" s="13" t="s">
        <v>5</v>
      </c>
      <c r="G1" s="13" t="s">
        <v>6</v>
      </c>
      <c r="H1" s="13" t="s">
        <v>7</v>
      </c>
      <c r="I1" s="20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</row>
    <row r="2" spans="1:14" ht="43.5" x14ac:dyDescent="0.35">
      <c r="A2" s="24" t="s">
        <v>911</v>
      </c>
      <c r="B2" s="14" t="s">
        <v>21</v>
      </c>
      <c r="C2" s="14" t="s">
        <v>912</v>
      </c>
      <c r="D2" s="14" t="s">
        <v>63</v>
      </c>
      <c r="E2" s="21" t="s">
        <v>913</v>
      </c>
      <c r="F2" s="14">
        <v>8</v>
      </c>
      <c r="G2" s="14">
        <v>327</v>
      </c>
      <c r="H2" s="14" t="s">
        <v>63</v>
      </c>
      <c r="I2" s="21" t="s">
        <v>914</v>
      </c>
      <c r="J2" s="14">
        <v>7</v>
      </c>
      <c r="K2" s="14">
        <v>269</v>
      </c>
      <c r="L2" s="14">
        <v>0.85791428571399997</v>
      </c>
      <c r="M2" s="14">
        <v>261</v>
      </c>
      <c r="N2" s="14">
        <v>6</v>
      </c>
    </row>
    <row r="3" spans="1:14" ht="43.5" x14ac:dyDescent="0.35">
      <c r="A3" s="24" t="s">
        <v>510</v>
      </c>
      <c r="B3" s="14" t="s">
        <v>61</v>
      </c>
      <c r="C3" s="14" t="s">
        <v>511</v>
      </c>
      <c r="D3" s="14" t="s">
        <v>63</v>
      </c>
      <c r="E3" s="21" t="s">
        <v>512</v>
      </c>
      <c r="F3" s="14">
        <v>7</v>
      </c>
      <c r="G3" s="14">
        <v>275</v>
      </c>
      <c r="H3" s="14" t="s">
        <v>63</v>
      </c>
      <c r="I3" s="21" t="s">
        <v>513</v>
      </c>
      <c r="J3" s="14">
        <v>6</v>
      </c>
      <c r="K3" s="14">
        <v>211</v>
      </c>
      <c r="L3" s="14">
        <v>0.79290000000000005</v>
      </c>
      <c r="M3" s="14">
        <v>207</v>
      </c>
      <c r="N3" s="14">
        <v>6</v>
      </c>
    </row>
    <row r="4" spans="1:14" ht="43.5" x14ac:dyDescent="0.35">
      <c r="A4" s="24" t="s">
        <v>510</v>
      </c>
      <c r="B4" s="14" t="s">
        <v>21</v>
      </c>
      <c r="C4" s="14" t="s">
        <v>1220</v>
      </c>
      <c r="D4" s="14" t="s">
        <v>63</v>
      </c>
      <c r="E4" s="21" t="s">
        <v>1221</v>
      </c>
      <c r="F4" s="14">
        <v>7</v>
      </c>
      <c r="G4" s="14">
        <v>272</v>
      </c>
      <c r="H4" s="14" t="s">
        <v>63</v>
      </c>
      <c r="I4" s="21" t="s">
        <v>1222</v>
      </c>
      <c r="J4" s="14">
        <v>5</v>
      </c>
      <c r="K4" s="14">
        <v>185</v>
      </c>
      <c r="L4" s="14">
        <v>0.83242000000000005</v>
      </c>
      <c r="M4" s="14">
        <v>185</v>
      </c>
      <c r="N4" s="14">
        <v>5</v>
      </c>
    </row>
    <row r="5" spans="1:14" ht="58" x14ac:dyDescent="0.35">
      <c r="A5" s="24" t="s">
        <v>946</v>
      </c>
      <c r="B5" s="14" t="s">
        <v>21</v>
      </c>
      <c r="C5" s="14" t="s">
        <v>947</v>
      </c>
      <c r="D5" s="14" t="s">
        <v>63</v>
      </c>
      <c r="E5" s="21" t="s">
        <v>948</v>
      </c>
      <c r="F5" s="14">
        <v>11</v>
      </c>
      <c r="G5" s="14">
        <v>447</v>
      </c>
      <c r="H5" s="14" t="s">
        <v>63</v>
      </c>
      <c r="I5" s="21" t="s">
        <v>949</v>
      </c>
      <c r="J5" s="14">
        <v>12</v>
      </c>
      <c r="K5" s="14">
        <v>432</v>
      </c>
      <c r="L5" s="14">
        <v>0.80318333333299996</v>
      </c>
      <c r="M5" s="14">
        <v>352</v>
      </c>
      <c r="N5" s="14">
        <v>10</v>
      </c>
    </row>
    <row r="6" spans="1:14" ht="43.5" x14ac:dyDescent="0.35">
      <c r="A6" s="24" t="s">
        <v>731</v>
      </c>
      <c r="B6" s="14" t="s">
        <v>108</v>
      </c>
      <c r="C6" s="14" t="s">
        <v>732</v>
      </c>
      <c r="D6" s="14" t="s">
        <v>63</v>
      </c>
      <c r="E6" s="21" t="s">
        <v>733</v>
      </c>
      <c r="F6" s="14">
        <v>7</v>
      </c>
      <c r="G6" s="14">
        <v>281</v>
      </c>
      <c r="H6" s="14" t="s">
        <v>63</v>
      </c>
      <c r="I6" s="21" t="s">
        <v>734</v>
      </c>
      <c r="J6" s="14">
        <v>5</v>
      </c>
      <c r="K6" s="14">
        <v>184</v>
      </c>
      <c r="L6" s="14">
        <v>0.82320000000000004</v>
      </c>
      <c r="M6" s="14">
        <v>182</v>
      </c>
      <c r="N6" s="14">
        <v>4</v>
      </c>
    </row>
    <row r="7" spans="1:14" ht="43.5" x14ac:dyDescent="0.35">
      <c r="A7" s="24" t="s">
        <v>107</v>
      </c>
      <c r="B7" s="14" t="s">
        <v>15</v>
      </c>
      <c r="C7" s="14" t="s">
        <v>1117</v>
      </c>
      <c r="D7" s="14" t="s">
        <v>63</v>
      </c>
      <c r="E7" s="21" t="s">
        <v>1118</v>
      </c>
      <c r="F7" s="14">
        <v>7</v>
      </c>
      <c r="G7" s="14">
        <v>280</v>
      </c>
      <c r="H7" s="14" t="s">
        <v>63</v>
      </c>
      <c r="I7" s="21" t="s">
        <v>1119</v>
      </c>
      <c r="J7" s="14">
        <v>7</v>
      </c>
      <c r="K7" s="14">
        <v>267</v>
      </c>
      <c r="L7" s="14">
        <v>0.85471428571399999</v>
      </c>
      <c r="M7" s="14">
        <v>265</v>
      </c>
      <c r="N7" s="14">
        <v>7</v>
      </c>
    </row>
    <row r="8" spans="1:14" ht="43.5" x14ac:dyDescent="0.35">
      <c r="A8" s="24" t="s">
        <v>352</v>
      </c>
      <c r="B8" s="14" t="s">
        <v>21</v>
      </c>
      <c r="C8" s="14" t="s">
        <v>353</v>
      </c>
      <c r="D8" s="14" t="s">
        <v>63</v>
      </c>
      <c r="E8" s="21" t="s">
        <v>354</v>
      </c>
      <c r="F8" s="14">
        <v>7</v>
      </c>
      <c r="G8" s="14">
        <v>281</v>
      </c>
      <c r="H8" s="14" t="s">
        <v>63</v>
      </c>
      <c r="I8" s="21" t="s">
        <v>355</v>
      </c>
      <c r="J8" s="14">
        <v>7</v>
      </c>
      <c r="K8" s="14">
        <v>277</v>
      </c>
      <c r="L8" s="14">
        <v>0.89812857142900004</v>
      </c>
      <c r="M8" s="14">
        <v>271</v>
      </c>
      <c r="N8" s="14">
        <v>7</v>
      </c>
    </row>
    <row r="9" spans="1:14" ht="43.5" x14ac:dyDescent="0.35">
      <c r="A9" s="24" t="s">
        <v>1180</v>
      </c>
      <c r="B9" s="14" t="s">
        <v>134</v>
      </c>
      <c r="C9" s="14" t="s">
        <v>1181</v>
      </c>
      <c r="D9" s="14" t="s">
        <v>63</v>
      </c>
      <c r="E9" s="21" t="s">
        <v>1182</v>
      </c>
      <c r="F9" s="14">
        <v>9</v>
      </c>
      <c r="G9" s="14">
        <v>356</v>
      </c>
      <c r="H9" s="14" t="s">
        <v>63</v>
      </c>
      <c r="I9" s="21" t="s">
        <v>1183</v>
      </c>
      <c r="J9" s="14">
        <v>9</v>
      </c>
      <c r="K9" s="14">
        <v>338</v>
      </c>
      <c r="L9" s="14">
        <v>0.79508888888899998</v>
      </c>
      <c r="M9" s="14">
        <v>260</v>
      </c>
      <c r="N9" s="14">
        <v>7</v>
      </c>
    </row>
    <row r="10" spans="1:14" ht="43.5" x14ac:dyDescent="0.35">
      <c r="A10" s="24" t="s">
        <v>107</v>
      </c>
      <c r="B10" s="14" t="s">
        <v>52</v>
      </c>
      <c r="C10" s="14" t="s">
        <v>1256</v>
      </c>
      <c r="D10" s="14" t="s">
        <v>63</v>
      </c>
      <c r="E10" s="21" t="s">
        <v>1257</v>
      </c>
      <c r="F10" s="14">
        <v>7</v>
      </c>
      <c r="G10" s="14">
        <v>277</v>
      </c>
      <c r="H10" s="14">
        <v>41</v>
      </c>
      <c r="I10" s="21" t="s">
        <v>1258</v>
      </c>
      <c r="J10" s="14">
        <v>4</v>
      </c>
      <c r="K10" s="14">
        <v>159</v>
      </c>
      <c r="L10" s="14">
        <v>0.89370000000000005</v>
      </c>
      <c r="M10" s="14">
        <v>153</v>
      </c>
      <c r="N10" s="14">
        <v>4</v>
      </c>
    </row>
    <row r="11" spans="1:14" ht="43.5" x14ac:dyDescent="0.35">
      <c r="A11" s="24" t="s">
        <v>576</v>
      </c>
      <c r="B11" s="14" t="s">
        <v>61</v>
      </c>
      <c r="C11" s="14" t="s">
        <v>577</v>
      </c>
      <c r="D11" s="14" t="s">
        <v>63</v>
      </c>
      <c r="E11" s="21" t="s">
        <v>578</v>
      </c>
      <c r="F11" s="14">
        <v>7</v>
      </c>
      <c r="G11" s="14">
        <v>284</v>
      </c>
      <c r="H11" s="14" t="s">
        <v>63</v>
      </c>
      <c r="I11" s="21" t="s">
        <v>579</v>
      </c>
      <c r="J11" s="14">
        <v>6</v>
      </c>
      <c r="K11" s="14">
        <v>220</v>
      </c>
      <c r="L11" s="14">
        <v>0.782633333333</v>
      </c>
      <c r="M11" s="14">
        <v>208</v>
      </c>
      <c r="N11" s="14">
        <v>4</v>
      </c>
    </row>
    <row r="12" spans="1:14" ht="43.5" x14ac:dyDescent="0.35">
      <c r="A12" s="24" t="s">
        <v>1150</v>
      </c>
      <c r="B12" s="14" t="s">
        <v>21</v>
      </c>
      <c r="C12" s="14" t="s">
        <v>1151</v>
      </c>
      <c r="D12" s="14" t="s">
        <v>63</v>
      </c>
      <c r="E12" s="21" t="s">
        <v>1152</v>
      </c>
      <c r="F12" s="14">
        <v>7</v>
      </c>
      <c r="G12" s="14">
        <v>280</v>
      </c>
      <c r="H12" s="14" t="s">
        <v>63</v>
      </c>
      <c r="I12" s="21" t="s">
        <v>1153</v>
      </c>
      <c r="J12" s="14">
        <v>7</v>
      </c>
      <c r="K12" s="14">
        <v>246</v>
      </c>
      <c r="L12" s="14">
        <v>0.786157142857</v>
      </c>
      <c r="M12" s="14">
        <v>240</v>
      </c>
      <c r="N12" s="14">
        <v>7</v>
      </c>
    </row>
    <row r="13" spans="1:14" ht="29" x14ac:dyDescent="0.35">
      <c r="A13" s="24" t="s">
        <v>522</v>
      </c>
      <c r="B13" s="14" t="s">
        <v>21</v>
      </c>
      <c r="C13" s="14" t="s">
        <v>523</v>
      </c>
      <c r="D13" s="14" t="s">
        <v>63</v>
      </c>
      <c r="E13" s="21" t="s">
        <v>524</v>
      </c>
      <c r="F13" s="14">
        <v>7</v>
      </c>
      <c r="G13" s="14">
        <v>279</v>
      </c>
      <c r="H13" s="14">
        <v>44</v>
      </c>
      <c r="I13" s="21" t="s">
        <v>525</v>
      </c>
      <c r="J13" s="14">
        <v>6</v>
      </c>
      <c r="K13" s="14">
        <v>253</v>
      </c>
      <c r="L13" s="14">
        <v>0.87060000000000004</v>
      </c>
      <c r="M13" s="14">
        <v>224</v>
      </c>
      <c r="N13" s="14">
        <v>6</v>
      </c>
    </row>
    <row r="14" spans="1:14" ht="87" x14ac:dyDescent="0.35">
      <c r="A14" s="24" t="s">
        <v>433</v>
      </c>
      <c r="B14" s="14" t="s">
        <v>21</v>
      </c>
      <c r="C14" s="14" t="s">
        <v>434</v>
      </c>
      <c r="D14" s="14" t="s">
        <v>63</v>
      </c>
      <c r="E14" s="21" t="s">
        <v>435</v>
      </c>
      <c r="F14" s="14">
        <v>15</v>
      </c>
      <c r="G14" s="14">
        <v>585</v>
      </c>
      <c r="H14" s="14" t="s">
        <v>63</v>
      </c>
      <c r="I14" s="21" t="s">
        <v>436</v>
      </c>
      <c r="J14" s="14">
        <v>13</v>
      </c>
      <c r="K14" s="14">
        <v>473</v>
      </c>
      <c r="L14" s="14">
        <v>0.79700769230799995</v>
      </c>
      <c r="M14" s="14">
        <v>450</v>
      </c>
      <c r="N14" s="14">
        <v>13</v>
      </c>
    </row>
    <row r="15" spans="1:14" ht="43.5" x14ac:dyDescent="0.35">
      <c r="A15" s="24" t="s">
        <v>1090</v>
      </c>
      <c r="B15" s="14" t="s">
        <v>134</v>
      </c>
      <c r="C15" s="14" t="s">
        <v>1091</v>
      </c>
      <c r="D15" s="14" t="s">
        <v>63</v>
      </c>
      <c r="E15" s="21" t="s">
        <v>1092</v>
      </c>
      <c r="F15" s="14">
        <v>7</v>
      </c>
      <c r="G15" s="14">
        <v>273</v>
      </c>
      <c r="H15" s="14" t="s">
        <v>63</v>
      </c>
      <c r="I15" s="21" t="s">
        <v>1093</v>
      </c>
      <c r="J15" s="14">
        <v>6</v>
      </c>
      <c r="K15" s="14">
        <v>231</v>
      </c>
      <c r="L15" s="14">
        <v>0.87608333333300004</v>
      </c>
      <c r="M15" s="14">
        <v>224</v>
      </c>
      <c r="N15" s="14">
        <v>6</v>
      </c>
    </row>
    <row r="16" spans="1:14" ht="29" x14ac:dyDescent="0.35">
      <c r="A16" s="24" t="s">
        <v>1281</v>
      </c>
      <c r="B16" s="14" t="s">
        <v>32</v>
      </c>
      <c r="C16" s="14" t="s">
        <v>1282</v>
      </c>
      <c r="D16" s="14" t="s">
        <v>63</v>
      </c>
      <c r="E16" s="21" t="s">
        <v>1283</v>
      </c>
      <c r="F16" s="14">
        <v>4</v>
      </c>
      <c r="G16" s="14">
        <v>158</v>
      </c>
      <c r="H16" s="14" t="s">
        <v>63</v>
      </c>
      <c r="I16" s="21" t="s">
        <v>1284</v>
      </c>
      <c r="J16" s="14">
        <v>3</v>
      </c>
      <c r="K16" s="14">
        <v>117</v>
      </c>
      <c r="L16" s="14">
        <v>0.81340000000000001</v>
      </c>
      <c r="M16" s="14">
        <v>114</v>
      </c>
      <c r="N16" s="14">
        <v>3</v>
      </c>
    </row>
    <row r="17" spans="1:14" ht="43.5" x14ac:dyDescent="0.35">
      <c r="A17" s="24" t="s">
        <v>518</v>
      </c>
      <c r="B17" s="14" t="s">
        <v>320</v>
      </c>
      <c r="C17" s="14" t="s">
        <v>519</v>
      </c>
      <c r="D17" s="14" t="s">
        <v>63</v>
      </c>
      <c r="E17" s="21" t="s">
        <v>520</v>
      </c>
      <c r="F17" s="14">
        <v>7</v>
      </c>
      <c r="G17" s="14">
        <v>273</v>
      </c>
      <c r="H17" s="14" t="s">
        <v>63</v>
      </c>
      <c r="I17" s="21" t="s">
        <v>521</v>
      </c>
      <c r="J17" s="14">
        <v>7</v>
      </c>
      <c r="K17" s="14">
        <v>263</v>
      </c>
      <c r="L17" s="14">
        <v>0.84830000000000005</v>
      </c>
      <c r="M17" s="14">
        <v>257</v>
      </c>
      <c r="N17" s="14">
        <v>7</v>
      </c>
    </row>
    <row r="18" spans="1:14" ht="43.5" x14ac:dyDescent="0.35">
      <c r="A18" s="24" t="s">
        <v>974</v>
      </c>
      <c r="B18" s="14" t="s">
        <v>21</v>
      </c>
      <c r="C18" s="14" t="s">
        <v>975</v>
      </c>
      <c r="D18" s="14" t="s">
        <v>63</v>
      </c>
      <c r="E18" s="21" t="s">
        <v>976</v>
      </c>
      <c r="F18" s="14">
        <v>8</v>
      </c>
      <c r="G18" s="14">
        <v>324</v>
      </c>
      <c r="H18" s="14" t="s">
        <v>63</v>
      </c>
      <c r="I18" s="21" t="s">
        <v>977</v>
      </c>
      <c r="J18" s="14">
        <v>8</v>
      </c>
      <c r="K18" s="14">
        <v>293</v>
      </c>
      <c r="L18" s="14">
        <v>0.80930000000000002</v>
      </c>
      <c r="M18" s="14">
        <v>283</v>
      </c>
      <c r="N18" s="14">
        <v>6</v>
      </c>
    </row>
    <row r="19" spans="1:14" ht="58" x14ac:dyDescent="0.35">
      <c r="A19" s="24" t="s">
        <v>1139</v>
      </c>
      <c r="B19" s="14" t="s">
        <v>21</v>
      </c>
      <c r="C19" s="14" t="s">
        <v>1140</v>
      </c>
      <c r="D19" s="14" t="s">
        <v>63</v>
      </c>
      <c r="E19" s="21" t="s">
        <v>1141</v>
      </c>
      <c r="F19" s="14">
        <v>12</v>
      </c>
      <c r="G19" s="14">
        <v>485</v>
      </c>
      <c r="H19" s="14" t="s">
        <v>63</v>
      </c>
      <c r="I19" s="21" t="s">
        <v>1142</v>
      </c>
      <c r="J19" s="14">
        <v>8</v>
      </c>
      <c r="K19" s="14">
        <v>283</v>
      </c>
      <c r="L19" s="14">
        <v>0.8223125</v>
      </c>
      <c r="M19" s="14">
        <v>247</v>
      </c>
      <c r="N19" s="14">
        <v>6</v>
      </c>
    </row>
    <row r="20" spans="1:14" ht="29" x14ac:dyDescent="0.35">
      <c r="A20" s="24" t="s">
        <v>1184</v>
      </c>
      <c r="B20" s="14" t="s">
        <v>61</v>
      </c>
      <c r="C20" s="14" t="s">
        <v>1185</v>
      </c>
      <c r="D20" s="14" t="s">
        <v>63</v>
      </c>
      <c r="E20" s="21" t="s">
        <v>1186</v>
      </c>
      <c r="F20" s="14">
        <v>6</v>
      </c>
      <c r="G20" s="14">
        <v>244</v>
      </c>
      <c r="H20" s="14">
        <v>43</v>
      </c>
      <c r="I20" s="21" t="s">
        <v>1187</v>
      </c>
      <c r="J20" s="14">
        <v>5</v>
      </c>
      <c r="K20" s="14">
        <v>183</v>
      </c>
      <c r="L20" s="14">
        <v>0.92627999999999999</v>
      </c>
      <c r="M20" s="14">
        <v>160</v>
      </c>
      <c r="N20" s="14">
        <v>4</v>
      </c>
    </row>
    <row r="21" spans="1:14" ht="43.5" x14ac:dyDescent="0.35">
      <c r="A21" s="24" t="s">
        <v>420</v>
      </c>
      <c r="B21" s="14" t="s">
        <v>21</v>
      </c>
      <c r="C21" s="14" t="s">
        <v>421</v>
      </c>
      <c r="D21" s="14" t="s">
        <v>63</v>
      </c>
      <c r="E21" s="21" t="s">
        <v>422</v>
      </c>
      <c r="F21" s="14">
        <v>6</v>
      </c>
      <c r="G21" s="14">
        <v>247</v>
      </c>
      <c r="H21" s="14" t="s">
        <v>63</v>
      </c>
      <c r="I21" s="21" t="s">
        <v>423</v>
      </c>
      <c r="J21" s="14">
        <v>7</v>
      </c>
      <c r="K21" s="14">
        <v>248</v>
      </c>
      <c r="L21" s="14">
        <v>0.81114285714300005</v>
      </c>
      <c r="M21" s="14">
        <v>213</v>
      </c>
      <c r="N21" s="14">
        <v>5</v>
      </c>
    </row>
    <row r="22" spans="1:14" ht="43.5" x14ac:dyDescent="0.35">
      <c r="A22" s="24" t="s">
        <v>112</v>
      </c>
      <c r="B22" s="14" t="s">
        <v>21</v>
      </c>
      <c r="C22" s="14" t="s">
        <v>113</v>
      </c>
      <c r="D22" s="14" t="s">
        <v>63</v>
      </c>
      <c r="E22" s="21" t="s">
        <v>114</v>
      </c>
      <c r="F22" s="14">
        <v>8</v>
      </c>
      <c r="G22" s="14">
        <v>310</v>
      </c>
      <c r="H22" s="14" t="s">
        <v>63</v>
      </c>
      <c r="I22" s="21" t="s">
        <v>115</v>
      </c>
      <c r="J22" s="14">
        <v>7</v>
      </c>
      <c r="K22" s="14">
        <v>257</v>
      </c>
      <c r="L22" s="14">
        <v>0.78904285714300004</v>
      </c>
      <c r="M22" s="14">
        <v>242</v>
      </c>
      <c r="N22" s="14">
        <v>6</v>
      </c>
    </row>
    <row r="23" spans="1:14" ht="43.5" x14ac:dyDescent="0.35">
      <c r="A23" s="24" t="s">
        <v>839</v>
      </c>
      <c r="B23" s="14" t="s">
        <v>61</v>
      </c>
      <c r="C23" s="14" t="s">
        <v>840</v>
      </c>
      <c r="D23" s="14" t="s">
        <v>63</v>
      </c>
      <c r="E23" s="21" t="s">
        <v>841</v>
      </c>
      <c r="F23" s="14">
        <v>7</v>
      </c>
      <c r="G23" s="14">
        <v>296</v>
      </c>
      <c r="H23" s="14" t="s">
        <v>63</v>
      </c>
      <c r="I23" s="21" t="s">
        <v>842</v>
      </c>
      <c r="J23" s="14">
        <v>5</v>
      </c>
      <c r="K23" s="14">
        <v>174</v>
      </c>
      <c r="L23" s="14">
        <v>0.77322000000000002</v>
      </c>
      <c r="M23" s="14">
        <v>166</v>
      </c>
      <c r="N23" s="14">
        <v>4</v>
      </c>
    </row>
    <row r="24" spans="1:14" ht="43.5" x14ac:dyDescent="0.35">
      <c r="A24" s="24" t="s">
        <v>1146</v>
      </c>
      <c r="B24" s="14" t="s">
        <v>32</v>
      </c>
      <c r="C24" s="14" t="s">
        <v>1147</v>
      </c>
      <c r="D24" s="14" t="s">
        <v>63</v>
      </c>
      <c r="E24" s="21" t="s">
        <v>1148</v>
      </c>
      <c r="F24" s="14">
        <v>7</v>
      </c>
      <c r="G24" s="14">
        <v>275</v>
      </c>
      <c r="H24" s="14" t="s">
        <v>63</v>
      </c>
      <c r="I24" s="21" t="s">
        <v>1149</v>
      </c>
      <c r="J24" s="14">
        <v>6</v>
      </c>
      <c r="K24" s="14">
        <v>226</v>
      </c>
      <c r="L24" s="14">
        <v>0.83794999999999997</v>
      </c>
      <c r="M24" s="14">
        <v>220</v>
      </c>
      <c r="N24" s="14">
        <v>5</v>
      </c>
    </row>
    <row r="25" spans="1:14" ht="58" x14ac:dyDescent="0.35">
      <c r="A25" s="24" t="s">
        <v>1012</v>
      </c>
      <c r="B25" s="14" t="s">
        <v>61</v>
      </c>
      <c r="C25" s="14" t="s">
        <v>1013</v>
      </c>
      <c r="D25" s="14" t="s">
        <v>63</v>
      </c>
      <c r="E25" s="21" t="s">
        <v>1014</v>
      </c>
      <c r="F25" s="14">
        <v>13</v>
      </c>
      <c r="G25" s="14">
        <v>557</v>
      </c>
      <c r="H25" s="14" t="s">
        <v>63</v>
      </c>
      <c r="I25" s="21" t="s">
        <v>1015</v>
      </c>
      <c r="J25" s="14">
        <v>10</v>
      </c>
      <c r="K25" s="14">
        <v>349</v>
      </c>
      <c r="L25" s="14">
        <v>0.75453000000000003</v>
      </c>
      <c r="M25" s="14">
        <v>314</v>
      </c>
      <c r="N25" s="14">
        <v>7</v>
      </c>
    </row>
    <row r="26" spans="1:14" ht="29" x14ac:dyDescent="0.35">
      <c r="A26" s="24" t="s">
        <v>1196</v>
      </c>
      <c r="B26" s="14" t="s">
        <v>21</v>
      </c>
      <c r="C26" s="14" t="s">
        <v>1197</v>
      </c>
      <c r="D26" s="14" t="s">
        <v>63</v>
      </c>
      <c r="E26" s="21" t="s">
        <v>1198</v>
      </c>
      <c r="F26" s="14">
        <v>6</v>
      </c>
      <c r="G26" s="14">
        <v>240</v>
      </c>
      <c r="H26" s="14" t="s">
        <v>63</v>
      </c>
      <c r="I26" s="21" t="s">
        <v>1199</v>
      </c>
      <c r="J26" s="14">
        <v>6</v>
      </c>
      <c r="K26" s="14">
        <v>220</v>
      </c>
      <c r="L26" s="14">
        <v>0.83381666666700005</v>
      </c>
      <c r="M26" s="14">
        <v>147</v>
      </c>
      <c r="N26" s="14">
        <v>4</v>
      </c>
    </row>
    <row r="27" spans="1:14" ht="43.5" x14ac:dyDescent="0.35">
      <c r="A27" s="24" t="s">
        <v>1200</v>
      </c>
      <c r="B27" s="14" t="s">
        <v>61</v>
      </c>
      <c r="C27" s="14" t="s">
        <v>1201</v>
      </c>
      <c r="D27" s="14" t="s">
        <v>63</v>
      </c>
      <c r="E27" s="21" t="s">
        <v>1202</v>
      </c>
      <c r="F27" s="14">
        <v>7</v>
      </c>
      <c r="G27" s="14">
        <v>280</v>
      </c>
      <c r="H27" s="14" t="s">
        <v>63</v>
      </c>
      <c r="I27" s="21" t="s">
        <v>1203</v>
      </c>
      <c r="J27" s="14">
        <v>6</v>
      </c>
      <c r="K27" s="14">
        <v>219</v>
      </c>
      <c r="L27" s="14">
        <v>0.81025000000000003</v>
      </c>
      <c r="M27" s="14">
        <v>214</v>
      </c>
      <c r="N27" s="14">
        <v>6</v>
      </c>
    </row>
    <row r="28" spans="1:14" ht="29" x14ac:dyDescent="0.35">
      <c r="A28" s="24" t="s">
        <v>437</v>
      </c>
      <c r="B28" s="14">
        <v>6</v>
      </c>
      <c r="C28" s="14" t="s">
        <v>1079</v>
      </c>
      <c r="D28" s="14" t="s">
        <v>63</v>
      </c>
      <c r="E28" s="21" t="s">
        <v>1080</v>
      </c>
      <c r="F28" s="14">
        <v>5</v>
      </c>
      <c r="G28" s="14">
        <v>210</v>
      </c>
      <c r="H28" s="14" t="s">
        <v>63</v>
      </c>
      <c r="I28" s="21" t="s">
        <v>1081</v>
      </c>
      <c r="J28" s="14">
        <v>5</v>
      </c>
      <c r="K28" s="14">
        <v>160</v>
      </c>
      <c r="L28" s="14">
        <v>0.70665999999999995</v>
      </c>
      <c r="M28" s="14">
        <v>155</v>
      </c>
      <c r="N28" s="14">
        <v>3</v>
      </c>
    </row>
    <row r="29" spans="1:14" ht="43.5" x14ac:dyDescent="0.35">
      <c r="A29" s="24" t="s">
        <v>1235</v>
      </c>
      <c r="B29" s="14" t="s">
        <v>21</v>
      </c>
      <c r="C29" s="14" t="s">
        <v>1236</v>
      </c>
      <c r="D29" s="14" t="s">
        <v>63</v>
      </c>
      <c r="E29" s="21" t="s">
        <v>209</v>
      </c>
      <c r="F29" s="14">
        <v>7</v>
      </c>
      <c r="G29" s="14">
        <v>281</v>
      </c>
      <c r="H29" s="14" t="s">
        <v>63</v>
      </c>
      <c r="I29" s="21" t="s">
        <v>1237</v>
      </c>
      <c r="J29" s="14">
        <v>7</v>
      </c>
      <c r="K29" s="14">
        <v>276</v>
      </c>
      <c r="L29" s="14">
        <v>0.88278571428599995</v>
      </c>
      <c r="M29" s="14">
        <v>269</v>
      </c>
      <c r="N29" s="14">
        <v>7</v>
      </c>
    </row>
    <row r="30" spans="1:14" ht="43.5" x14ac:dyDescent="0.35">
      <c r="A30" s="24" t="s">
        <v>1238</v>
      </c>
      <c r="B30" s="14" t="s">
        <v>61</v>
      </c>
      <c r="C30" s="14" t="s">
        <v>1239</v>
      </c>
      <c r="D30" s="14" t="s">
        <v>63</v>
      </c>
      <c r="E30" s="21" t="s">
        <v>209</v>
      </c>
      <c r="F30" s="14">
        <v>7</v>
      </c>
      <c r="G30" s="14">
        <v>281</v>
      </c>
      <c r="H30" s="14" t="s">
        <v>63</v>
      </c>
      <c r="I30" s="21" t="s">
        <v>1240</v>
      </c>
      <c r="J30" s="14">
        <v>7</v>
      </c>
      <c r="K30" s="14">
        <v>273</v>
      </c>
      <c r="L30" s="14">
        <v>0.87882857142899995</v>
      </c>
      <c r="M30" s="14">
        <v>268</v>
      </c>
      <c r="N30" s="14">
        <v>7</v>
      </c>
    </row>
    <row r="31" spans="1:14" ht="43.5" x14ac:dyDescent="0.35">
      <c r="A31" s="24" t="s">
        <v>903</v>
      </c>
      <c r="B31" s="14" t="s">
        <v>15</v>
      </c>
      <c r="C31" s="14" t="s">
        <v>904</v>
      </c>
      <c r="D31" s="14" t="s">
        <v>63</v>
      </c>
      <c r="E31" s="21" t="s">
        <v>905</v>
      </c>
      <c r="F31" s="14">
        <v>6</v>
      </c>
      <c r="G31" s="14">
        <v>248</v>
      </c>
      <c r="H31" s="14" t="s">
        <v>63</v>
      </c>
      <c r="I31" s="21" t="s">
        <v>906</v>
      </c>
      <c r="J31" s="14">
        <v>7</v>
      </c>
      <c r="K31" s="14">
        <v>267</v>
      </c>
      <c r="L31" s="14">
        <v>0.85629999999999995</v>
      </c>
      <c r="M31" s="14">
        <v>214</v>
      </c>
      <c r="N31" s="14">
        <v>6</v>
      </c>
    </row>
    <row r="32" spans="1:14" ht="29" x14ac:dyDescent="0.35">
      <c r="A32" s="24" t="s">
        <v>315</v>
      </c>
      <c r="B32" s="14" t="s">
        <v>257</v>
      </c>
      <c r="C32" s="14" t="s">
        <v>316</v>
      </c>
      <c r="D32" s="14" t="s">
        <v>63</v>
      </c>
      <c r="E32" s="21" t="s">
        <v>317</v>
      </c>
      <c r="F32" s="14">
        <v>6</v>
      </c>
      <c r="G32" s="14">
        <v>237</v>
      </c>
      <c r="H32" s="14" t="s">
        <v>63</v>
      </c>
      <c r="I32" s="21" t="s">
        <v>318</v>
      </c>
      <c r="J32" s="14">
        <v>6</v>
      </c>
      <c r="K32" s="14">
        <v>235</v>
      </c>
      <c r="L32" s="14">
        <v>0.88383333333299996</v>
      </c>
      <c r="M32" s="14">
        <v>230</v>
      </c>
      <c r="N32" s="14">
        <v>6</v>
      </c>
    </row>
    <row r="33" spans="1:14" ht="29" x14ac:dyDescent="0.35">
      <c r="A33" s="24" t="s">
        <v>319</v>
      </c>
      <c r="B33" s="14" t="s">
        <v>320</v>
      </c>
      <c r="C33" s="14" t="s">
        <v>321</v>
      </c>
      <c r="D33" s="14" t="s">
        <v>63</v>
      </c>
      <c r="E33" s="21" t="s">
        <v>322</v>
      </c>
      <c r="F33" s="14">
        <v>6</v>
      </c>
      <c r="G33" s="14">
        <v>237</v>
      </c>
      <c r="H33" s="14">
        <v>44</v>
      </c>
      <c r="I33" s="21" t="s">
        <v>323</v>
      </c>
      <c r="J33" s="14">
        <v>4</v>
      </c>
      <c r="K33" s="14">
        <v>158</v>
      </c>
      <c r="L33" s="14">
        <v>0.92525000000000002</v>
      </c>
      <c r="M33" s="14">
        <v>138</v>
      </c>
      <c r="N33" s="14">
        <v>3</v>
      </c>
    </row>
    <row r="34" spans="1:14" ht="43.5" x14ac:dyDescent="0.35">
      <c r="A34" s="24" t="s">
        <v>778</v>
      </c>
      <c r="B34" s="14" t="s">
        <v>15</v>
      </c>
      <c r="C34" s="14" t="s">
        <v>779</v>
      </c>
      <c r="D34" s="14" t="s">
        <v>63</v>
      </c>
      <c r="E34" s="21" t="s">
        <v>780</v>
      </c>
      <c r="F34" s="14">
        <v>7</v>
      </c>
      <c r="G34" s="14">
        <v>281</v>
      </c>
      <c r="H34" s="14" t="s">
        <v>63</v>
      </c>
      <c r="I34" s="21" t="s">
        <v>781</v>
      </c>
      <c r="J34" s="14">
        <v>6</v>
      </c>
      <c r="K34" s="14">
        <v>214</v>
      </c>
      <c r="L34" s="14">
        <v>0.80016666666699998</v>
      </c>
      <c r="M34" s="14">
        <v>209</v>
      </c>
      <c r="N34" s="14">
        <v>6</v>
      </c>
    </row>
    <row r="35" spans="1:14" ht="29" x14ac:dyDescent="0.35">
      <c r="A35" s="24" t="s">
        <v>282</v>
      </c>
      <c r="B35" s="14" t="s">
        <v>15</v>
      </c>
      <c r="C35" s="14" t="s">
        <v>283</v>
      </c>
      <c r="D35" s="14" t="s">
        <v>63</v>
      </c>
      <c r="E35" s="21" t="s">
        <v>284</v>
      </c>
      <c r="F35" s="14">
        <v>5</v>
      </c>
      <c r="G35" s="14">
        <v>207</v>
      </c>
      <c r="H35" s="14" t="s">
        <v>63</v>
      </c>
      <c r="I35" s="21" t="s">
        <v>285</v>
      </c>
      <c r="J35" s="14">
        <v>5</v>
      </c>
      <c r="K35" s="14">
        <v>169</v>
      </c>
      <c r="L35" s="14">
        <v>0.73638000000000003</v>
      </c>
      <c r="M35" s="14">
        <v>163</v>
      </c>
      <c r="N35" s="14">
        <v>5</v>
      </c>
    </row>
    <row r="36" spans="1:14" ht="29" x14ac:dyDescent="0.35">
      <c r="A36" s="24" t="s">
        <v>751</v>
      </c>
      <c r="B36" s="14" t="s">
        <v>41</v>
      </c>
      <c r="C36" s="14" t="s">
        <v>752</v>
      </c>
      <c r="D36" s="14" t="s">
        <v>63</v>
      </c>
      <c r="E36" s="21" t="s">
        <v>753</v>
      </c>
      <c r="F36" s="14">
        <v>6</v>
      </c>
      <c r="G36" s="14">
        <v>243</v>
      </c>
      <c r="H36" s="14" t="s">
        <v>63</v>
      </c>
      <c r="I36" s="21" t="s">
        <v>754</v>
      </c>
      <c r="J36" s="14">
        <v>5</v>
      </c>
      <c r="K36" s="14">
        <v>185</v>
      </c>
      <c r="L36" s="14">
        <v>0.84208000000000005</v>
      </c>
      <c r="M36" s="14">
        <v>178</v>
      </c>
      <c r="N36" s="14">
        <v>5</v>
      </c>
    </row>
    <row r="37" spans="1:14" ht="72.5" x14ac:dyDescent="0.35">
      <c r="A37" s="24" t="s">
        <v>1188</v>
      </c>
      <c r="B37" s="14" t="s">
        <v>21</v>
      </c>
      <c r="C37" s="14" t="s">
        <v>1189</v>
      </c>
      <c r="D37" s="14" t="s">
        <v>63</v>
      </c>
      <c r="E37" s="21" t="s">
        <v>1190</v>
      </c>
      <c r="F37" s="14">
        <v>13</v>
      </c>
      <c r="G37" s="14">
        <v>475</v>
      </c>
      <c r="H37" s="14" t="s">
        <v>63</v>
      </c>
      <c r="I37" s="21" t="s">
        <v>1191</v>
      </c>
      <c r="J37" s="14">
        <v>8</v>
      </c>
      <c r="K37" s="14">
        <v>287</v>
      </c>
      <c r="L37" s="14">
        <v>0.7681</v>
      </c>
      <c r="M37" s="14">
        <v>274</v>
      </c>
      <c r="N37" s="14">
        <v>8</v>
      </c>
    </row>
    <row r="38" spans="1:14" ht="29" x14ac:dyDescent="0.35">
      <c r="A38" s="24" t="s">
        <v>198</v>
      </c>
      <c r="B38" s="14" t="s">
        <v>199</v>
      </c>
      <c r="C38" s="14" t="s">
        <v>200</v>
      </c>
      <c r="D38" s="14" t="s">
        <v>63</v>
      </c>
      <c r="E38" s="21" t="s">
        <v>201</v>
      </c>
      <c r="F38" s="14">
        <v>5</v>
      </c>
      <c r="G38" s="14">
        <v>198</v>
      </c>
      <c r="H38" s="14" t="s">
        <v>63</v>
      </c>
      <c r="I38" s="21" t="s">
        <v>202</v>
      </c>
      <c r="J38" s="14">
        <v>5</v>
      </c>
      <c r="K38" s="14">
        <v>200</v>
      </c>
      <c r="L38" s="14">
        <v>0.92035999999999996</v>
      </c>
      <c r="M38" s="14">
        <v>194</v>
      </c>
      <c r="N38" s="14">
        <v>5</v>
      </c>
    </row>
    <row r="39" spans="1:14" ht="58" x14ac:dyDescent="0.35">
      <c r="A39" s="24" t="s">
        <v>774</v>
      </c>
      <c r="B39" s="14" t="s">
        <v>21</v>
      </c>
      <c r="C39" s="14" t="s">
        <v>775</v>
      </c>
      <c r="D39" s="14" t="s">
        <v>63</v>
      </c>
      <c r="E39" s="21" t="s">
        <v>776</v>
      </c>
      <c r="F39" s="14">
        <v>9</v>
      </c>
      <c r="G39" s="14">
        <v>353</v>
      </c>
      <c r="H39" s="14" t="s">
        <v>63</v>
      </c>
      <c r="I39" s="21" t="s">
        <v>777</v>
      </c>
      <c r="J39" s="14">
        <v>12</v>
      </c>
      <c r="K39" s="14">
        <v>453</v>
      </c>
      <c r="L39" s="14">
        <v>0.85077499999999995</v>
      </c>
      <c r="M39" s="14">
        <v>340</v>
      </c>
      <c r="N39" s="14">
        <v>9</v>
      </c>
    </row>
    <row r="40" spans="1:14" ht="43.5" x14ac:dyDescent="0.35">
      <c r="A40" s="24" t="s">
        <v>307</v>
      </c>
      <c r="B40" s="14" t="s">
        <v>21</v>
      </c>
      <c r="C40" s="14" t="s">
        <v>308</v>
      </c>
      <c r="D40" s="14" t="s">
        <v>63</v>
      </c>
      <c r="E40" s="21" t="s">
        <v>309</v>
      </c>
      <c r="F40" s="14">
        <v>7</v>
      </c>
      <c r="G40" s="14">
        <v>283</v>
      </c>
      <c r="H40" s="14" t="s">
        <v>122</v>
      </c>
      <c r="I40" s="21" t="s">
        <v>310</v>
      </c>
      <c r="J40" s="14">
        <v>6</v>
      </c>
      <c r="K40" s="14">
        <v>200</v>
      </c>
      <c r="L40" s="14">
        <v>0.67521666666699998</v>
      </c>
      <c r="M40" s="14">
        <v>184</v>
      </c>
      <c r="N40" s="14">
        <v>5</v>
      </c>
    </row>
    <row r="41" spans="1:14" ht="43.5" x14ac:dyDescent="0.35">
      <c r="A41" s="24" t="s">
        <v>60</v>
      </c>
      <c r="B41" s="14" t="s">
        <v>61</v>
      </c>
      <c r="C41" s="14" t="s">
        <v>62</v>
      </c>
      <c r="D41" s="14" t="s">
        <v>63</v>
      </c>
      <c r="E41" s="21" t="s">
        <v>64</v>
      </c>
      <c r="F41" s="14">
        <v>7</v>
      </c>
      <c r="G41" s="14">
        <v>284</v>
      </c>
      <c r="H41" s="14" t="s">
        <v>63</v>
      </c>
      <c r="I41" s="21" t="s">
        <v>65</v>
      </c>
      <c r="J41" s="14">
        <v>7</v>
      </c>
      <c r="K41" s="14">
        <v>247</v>
      </c>
      <c r="L41" s="14">
        <v>0.79507142857099999</v>
      </c>
      <c r="M41" s="14">
        <v>215</v>
      </c>
      <c r="N41" s="14">
        <v>3</v>
      </c>
    </row>
    <row r="42" spans="1:14" ht="29" x14ac:dyDescent="0.35">
      <c r="A42" s="24" t="s">
        <v>596</v>
      </c>
      <c r="B42" s="14" t="s">
        <v>61</v>
      </c>
      <c r="C42" s="14" t="s">
        <v>597</v>
      </c>
      <c r="D42" s="14" t="s">
        <v>63</v>
      </c>
      <c r="E42" s="21" t="s">
        <v>598</v>
      </c>
      <c r="F42" s="14">
        <v>6</v>
      </c>
      <c r="G42" s="14">
        <v>243</v>
      </c>
      <c r="H42" s="14" t="s">
        <v>63</v>
      </c>
      <c r="I42" s="21" t="s">
        <v>599</v>
      </c>
      <c r="J42" s="14">
        <v>6</v>
      </c>
      <c r="K42" s="14">
        <v>211</v>
      </c>
      <c r="L42" s="14">
        <v>0.74444999999999995</v>
      </c>
      <c r="M42" s="14">
        <v>196</v>
      </c>
      <c r="N42" s="14">
        <v>5</v>
      </c>
    </row>
    <row r="43" spans="1:14" ht="29" x14ac:dyDescent="0.35">
      <c r="A43" s="24" t="s">
        <v>1166</v>
      </c>
      <c r="B43" s="14" t="s">
        <v>21</v>
      </c>
      <c r="C43" s="14" t="s">
        <v>1167</v>
      </c>
      <c r="D43" s="14" t="s">
        <v>63</v>
      </c>
      <c r="E43" s="21" t="s">
        <v>1168</v>
      </c>
      <c r="F43" s="14">
        <v>4</v>
      </c>
      <c r="G43" s="14">
        <v>189</v>
      </c>
      <c r="H43" s="14">
        <v>47</v>
      </c>
      <c r="I43" s="21" t="s">
        <v>1169</v>
      </c>
      <c r="J43" s="14">
        <v>3</v>
      </c>
      <c r="K43" s="14">
        <v>133</v>
      </c>
      <c r="L43" s="14">
        <v>0.95866666666699996</v>
      </c>
      <c r="M43" s="14">
        <v>117</v>
      </c>
      <c r="N43" s="14">
        <v>2</v>
      </c>
    </row>
    <row r="44" spans="1:14" ht="43.5" x14ac:dyDescent="0.35">
      <c r="A44" s="24" t="s">
        <v>731</v>
      </c>
      <c r="B44" s="14" t="s">
        <v>134</v>
      </c>
      <c r="C44" s="14" t="s">
        <v>915</v>
      </c>
      <c r="D44" s="14" t="s">
        <v>63</v>
      </c>
      <c r="E44" s="21" t="s">
        <v>916</v>
      </c>
      <c r="F44" s="14">
        <v>7</v>
      </c>
      <c r="G44" s="14">
        <v>280</v>
      </c>
      <c r="H44" s="14" t="s">
        <v>63</v>
      </c>
      <c r="I44" s="21" t="s">
        <v>917</v>
      </c>
      <c r="J44" s="14">
        <v>7</v>
      </c>
      <c r="K44" s="14">
        <v>233</v>
      </c>
      <c r="L44" s="14">
        <v>0.75464285714299995</v>
      </c>
      <c r="M44" s="14">
        <v>230</v>
      </c>
      <c r="N44" s="14">
        <v>7</v>
      </c>
    </row>
    <row r="45" spans="1:14" ht="43.5" x14ac:dyDescent="0.35">
      <c r="A45" s="24" t="s">
        <v>1052</v>
      </c>
      <c r="B45" s="14" t="s">
        <v>61</v>
      </c>
      <c r="C45" s="14" t="s">
        <v>1053</v>
      </c>
      <c r="D45" s="14" t="s">
        <v>63</v>
      </c>
      <c r="E45" s="21" t="s">
        <v>1054</v>
      </c>
      <c r="F45" s="14">
        <v>7</v>
      </c>
      <c r="G45" s="14">
        <v>259</v>
      </c>
      <c r="H45" s="14">
        <v>43</v>
      </c>
      <c r="I45" s="21" t="s">
        <v>1055</v>
      </c>
      <c r="J45" s="14">
        <v>5</v>
      </c>
      <c r="K45" s="14">
        <v>191</v>
      </c>
      <c r="L45" s="14">
        <v>0.90178000000000003</v>
      </c>
      <c r="M45" s="14">
        <v>161</v>
      </c>
      <c r="N45" s="14">
        <v>4</v>
      </c>
    </row>
    <row r="46" spans="1:14" ht="43.5" x14ac:dyDescent="0.35">
      <c r="A46" s="24" t="s">
        <v>396</v>
      </c>
      <c r="B46" s="14" t="s">
        <v>21</v>
      </c>
      <c r="C46" s="14" t="s">
        <v>397</v>
      </c>
      <c r="D46" s="14" t="s">
        <v>63</v>
      </c>
      <c r="E46" s="21" t="s">
        <v>398</v>
      </c>
      <c r="F46" s="14">
        <v>7</v>
      </c>
      <c r="G46" s="14">
        <v>284</v>
      </c>
      <c r="H46" s="14" t="s">
        <v>63</v>
      </c>
      <c r="I46" s="21" t="s">
        <v>399</v>
      </c>
      <c r="J46" s="14">
        <v>7</v>
      </c>
      <c r="K46" s="14">
        <v>272</v>
      </c>
      <c r="L46" s="14">
        <v>0.85847142857100001</v>
      </c>
      <c r="M46" s="14">
        <v>263</v>
      </c>
      <c r="N46" s="14">
        <v>7</v>
      </c>
    </row>
    <row r="47" spans="1:14" ht="43.5" x14ac:dyDescent="0.35">
      <c r="A47" s="24" t="s">
        <v>207</v>
      </c>
      <c r="B47" s="14" t="s">
        <v>21</v>
      </c>
      <c r="C47" s="14" t="s">
        <v>208</v>
      </c>
      <c r="D47" s="14" t="s">
        <v>63</v>
      </c>
      <c r="E47" s="21" t="s">
        <v>209</v>
      </c>
      <c r="F47" s="14">
        <v>7</v>
      </c>
      <c r="G47" s="14">
        <v>281</v>
      </c>
      <c r="H47" s="14" t="s">
        <v>63</v>
      </c>
      <c r="I47" s="21" t="s">
        <v>210</v>
      </c>
      <c r="J47" s="14">
        <v>7</v>
      </c>
      <c r="K47" s="14">
        <v>264</v>
      </c>
      <c r="L47" s="14">
        <v>0.85299999999999998</v>
      </c>
      <c r="M47" s="14">
        <v>258</v>
      </c>
      <c r="N47" s="14">
        <v>7</v>
      </c>
    </row>
    <row r="48" spans="1:14" ht="29" x14ac:dyDescent="0.35">
      <c r="A48" s="24" t="s">
        <v>556</v>
      </c>
      <c r="B48" s="14" t="s">
        <v>32</v>
      </c>
      <c r="C48" s="14" t="s">
        <v>557</v>
      </c>
      <c r="D48" s="14" t="s">
        <v>63</v>
      </c>
      <c r="E48" s="21" t="s">
        <v>558</v>
      </c>
      <c r="F48" s="14">
        <v>6</v>
      </c>
      <c r="G48" s="14">
        <v>245</v>
      </c>
      <c r="H48" s="14" t="s">
        <v>63</v>
      </c>
      <c r="I48" s="21" t="s">
        <v>559</v>
      </c>
      <c r="J48" s="14">
        <v>7</v>
      </c>
      <c r="K48" s="14">
        <v>270</v>
      </c>
      <c r="L48" s="14">
        <v>0.857228571429</v>
      </c>
      <c r="M48" s="14">
        <v>230</v>
      </c>
      <c r="N48" s="14">
        <v>5</v>
      </c>
    </row>
    <row r="49" spans="1:14" ht="43.5" x14ac:dyDescent="0.35">
      <c r="A49" s="24" t="s">
        <v>727</v>
      </c>
      <c r="B49" s="14" t="s">
        <v>15</v>
      </c>
      <c r="C49" s="14" t="s">
        <v>728</v>
      </c>
      <c r="D49" s="14" t="s">
        <v>63</v>
      </c>
      <c r="E49" s="21" t="s">
        <v>729</v>
      </c>
      <c r="F49" s="14">
        <v>7</v>
      </c>
      <c r="G49" s="14">
        <v>291</v>
      </c>
      <c r="H49" s="14" t="s">
        <v>63</v>
      </c>
      <c r="I49" s="21" t="s">
        <v>730</v>
      </c>
      <c r="J49" s="14">
        <v>6</v>
      </c>
      <c r="K49" s="14">
        <v>212</v>
      </c>
      <c r="L49" s="14">
        <v>0.79348333333300003</v>
      </c>
      <c r="M49" s="14">
        <v>210</v>
      </c>
      <c r="N49" s="14">
        <v>5</v>
      </c>
    </row>
    <row r="50" spans="1:14" ht="43.5" x14ac:dyDescent="0.35">
      <c r="A50" s="24" t="s">
        <v>1032</v>
      </c>
      <c r="B50" s="14" t="s">
        <v>21</v>
      </c>
      <c r="C50" s="14" t="s">
        <v>1033</v>
      </c>
      <c r="D50" s="14" t="s">
        <v>63</v>
      </c>
      <c r="E50" s="21" t="s">
        <v>1034</v>
      </c>
      <c r="F50" s="14">
        <v>8</v>
      </c>
      <c r="G50" s="14">
        <v>321</v>
      </c>
      <c r="H50" s="14" t="s">
        <v>63</v>
      </c>
      <c r="I50" s="21" t="s">
        <v>1035</v>
      </c>
      <c r="J50" s="14">
        <v>8</v>
      </c>
      <c r="K50" s="14">
        <v>300</v>
      </c>
      <c r="L50" s="14">
        <v>0.85446250000000001</v>
      </c>
      <c r="M50" s="14">
        <v>293</v>
      </c>
      <c r="N50" s="14">
        <v>7</v>
      </c>
    </row>
    <row r="51" spans="1:14" ht="43.5" x14ac:dyDescent="0.35">
      <c r="A51" s="24" t="s">
        <v>1231</v>
      </c>
      <c r="B51" s="14" t="s">
        <v>61</v>
      </c>
      <c r="C51" s="14" t="s">
        <v>1232</v>
      </c>
      <c r="D51" s="14" t="s">
        <v>63</v>
      </c>
      <c r="E51" s="21" t="s">
        <v>1233</v>
      </c>
      <c r="F51" s="14">
        <v>8</v>
      </c>
      <c r="G51" s="14">
        <v>315</v>
      </c>
      <c r="H51" s="14" t="s">
        <v>63</v>
      </c>
      <c r="I51" s="21" t="s">
        <v>1234</v>
      </c>
      <c r="J51" s="14">
        <v>8</v>
      </c>
      <c r="K51" s="14">
        <v>314</v>
      </c>
      <c r="L51" s="14">
        <v>0.87675000000000003</v>
      </c>
      <c r="M51" s="14">
        <v>306</v>
      </c>
      <c r="N51" s="14">
        <v>8</v>
      </c>
    </row>
    <row r="52" spans="1:14" ht="29" x14ac:dyDescent="0.35">
      <c r="A52" s="24" t="s">
        <v>1086</v>
      </c>
      <c r="B52" s="14" t="s">
        <v>32</v>
      </c>
      <c r="C52" s="14" t="s">
        <v>1087</v>
      </c>
      <c r="D52" s="14" t="s">
        <v>63</v>
      </c>
      <c r="E52" s="21" t="s">
        <v>1088</v>
      </c>
      <c r="F52" s="14">
        <v>4</v>
      </c>
      <c r="G52" s="14">
        <v>195</v>
      </c>
      <c r="H52" s="14" t="s">
        <v>63</v>
      </c>
      <c r="I52" s="21" t="s">
        <v>1089</v>
      </c>
      <c r="J52" s="14">
        <v>3</v>
      </c>
      <c r="K52" s="14">
        <v>110</v>
      </c>
      <c r="L52" s="14">
        <v>0.67776666666700003</v>
      </c>
      <c r="M52" s="14">
        <v>77</v>
      </c>
      <c r="N52" s="14">
        <v>1</v>
      </c>
    </row>
    <row r="53" spans="1:14" ht="29" x14ac:dyDescent="0.35">
      <c r="A53" s="24" t="s">
        <v>437</v>
      </c>
      <c r="B53" s="14">
        <v>9</v>
      </c>
      <c r="C53" s="14" t="s">
        <v>767</v>
      </c>
      <c r="D53" s="14" t="s">
        <v>63</v>
      </c>
      <c r="E53" s="21" t="s">
        <v>768</v>
      </c>
      <c r="F53" s="14">
        <v>5</v>
      </c>
      <c r="G53" s="14">
        <v>200</v>
      </c>
      <c r="H53" s="14" t="s">
        <v>63</v>
      </c>
      <c r="I53" s="21" t="s">
        <v>769</v>
      </c>
      <c r="J53" s="14">
        <v>4</v>
      </c>
      <c r="K53" s="14">
        <v>174</v>
      </c>
      <c r="L53" s="14">
        <v>0.83727499999999999</v>
      </c>
      <c r="M53" s="14">
        <v>141</v>
      </c>
      <c r="N53" s="14">
        <v>4</v>
      </c>
    </row>
    <row r="54" spans="1:14" ht="29" x14ac:dyDescent="0.35">
      <c r="A54" s="24" t="s">
        <v>437</v>
      </c>
      <c r="B54" s="14" t="s">
        <v>438</v>
      </c>
      <c r="C54" s="14" t="s">
        <v>439</v>
      </c>
      <c r="D54" s="14" t="s">
        <v>63</v>
      </c>
      <c r="E54" s="21" t="s">
        <v>440</v>
      </c>
      <c r="F54" s="14">
        <v>7</v>
      </c>
      <c r="G54" s="14">
        <v>293</v>
      </c>
      <c r="H54" s="14" t="s">
        <v>63</v>
      </c>
      <c r="I54" s="21" t="s">
        <v>441</v>
      </c>
      <c r="J54" s="14">
        <v>4</v>
      </c>
      <c r="K54" s="14">
        <v>149</v>
      </c>
      <c r="L54" s="14">
        <v>0.822075</v>
      </c>
      <c r="M54" s="14">
        <v>134</v>
      </c>
      <c r="N54" s="14">
        <v>3</v>
      </c>
    </row>
    <row r="55" spans="1:14" ht="29" x14ac:dyDescent="0.35">
      <c r="A55" s="24" t="s">
        <v>1162</v>
      </c>
      <c r="B55" s="14" t="s">
        <v>61</v>
      </c>
      <c r="C55" s="14" t="s">
        <v>1163</v>
      </c>
      <c r="D55" s="14" t="s">
        <v>63</v>
      </c>
      <c r="E55" s="21" t="s">
        <v>1164</v>
      </c>
      <c r="F55" s="14">
        <v>6</v>
      </c>
      <c r="G55" s="14">
        <v>242</v>
      </c>
      <c r="H55" s="14" t="s">
        <v>63</v>
      </c>
      <c r="I55" s="21" t="s">
        <v>1165</v>
      </c>
      <c r="J55" s="14">
        <v>5</v>
      </c>
      <c r="K55" s="14">
        <v>192</v>
      </c>
      <c r="L55" s="14">
        <v>0.87649999999999995</v>
      </c>
      <c r="M55" s="14">
        <v>189</v>
      </c>
      <c r="N55" s="14">
        <v>5</v>
      </c>
    </row>
    <row r="56" spans="1:14" ht="58" x14ac:dyDescent="0.35">
      <c r="A56" s="24" t="s">
        <v>125</v>
      </c>
      <c r="B56" s="14" t="s">
        <v>21</v>
      </c>
      <c r="C56" s="14" t="s">
        <v>126</v>
      </c>
      <c r="D56" s="14" t="s">
        <v>63</v>
      </c>
      <c r="E56" s="21" t="s">
        <v>127</v>
      </c>
      <c r="F56" s="14">
        <v>11</v>
      </c>
      <c r="G56" s="14">
        <v>461</v>
      </c>
      <c r="H56" s="14" t="s">
        <v>63</v>
      </c>
      <c r="I56" s="21" t="s">
        <v>128</v>
      </c>
      <c r="J56" s="14">
        <v>10</v>
      </c>
      <c r="K56" s="14">
        <v>386</v>
      </c>
      <c r="L56" s="14">
        <v>0.86089000000000004</v>
      </c>
      <c r="M56" s="14">
        <v>378</v>
      </c>
      <c r="N56" s="14">
        <v>9</v>
      </c>
    </row>
    <row r="57" spans="1:14" ht="29" x14ac:dyDescent="0.35">
      <c r="A57" s="24" t="s">
        <v>1307</v>
      </c>
      <c r="B57" s="14" t="s">
        <v>21</v>
      </c>
      <c r="C57" s="14" t="s">
        <v>1308</v>
      </c>
      <c r="D57" s="14" t="s">
        <v>63</v>
      </c>
      <c r="E57" s="21" t="s">
        <v>1309</v>
      </c>
      <c r="F57" s="14">
        <v>6</v>
      </c>
      <c r="G57" s="14">
        <v>250</v>
      </c>
      <c r="H57" s="14" t="s">
        <v>63</v>
      </c>
      <c r="I57" s="21" t="s">
        <v>1310</v>
      </c>
      <c r="J57" s="14">
        <v>5</v>
      </c>
      <c r="K57" s="14">
        <v>182</v>
      </c>
      <c r="L57" s="14">
        <v>0.77114000000000005</v>
      </c>
      <c r="M57" s="14">
        <v>144</v>
      </c>
      <c r="N57" s="14">
        <v>4</v>
      </c>
    </row>
    <row r="58" spans="1:14" ht="43.5" x14ac:dyDescent="0.35">
      <c r="A58" s="24" t="s">
        <v>1158</v>
      </c>
      <c r="B58" s="14" t="s">
        <v>61</v>
      </c>
      <c r="C58" s="14" t="s">
        <v>1159</v>
      </c>
      <c r="D58" s="14" t="s">
        <v>63</v>
      </c>
      <c r="E58" s="21" t="s">
        <v>1160</v>
      </c>
      <c r="F58" s="14">
        <v>7</v>
      </c>
      <c r="G58" s="14">
        <v>261</v>
      </c>
      <c r="H58" s="14" t="s">
        <v>63</v>
      </c>
      <c r="I58" s="21" t="s">
        <v>1161</v>
      </c>
      <c r="J58" s="14">
        <v>6</v>
      </c>
      <c r="K58" s="14">
        <v>204</v>
      </c>
      <c r="L58" s="14">
        <v>0.74463333333299997</v>
      </c>
      <c r="M58" s="14">
        <v>189</v>
      </c>
      <c r="N58" s="14">
        <v>6</v>
      </c>
    </row>
    <row r="59" spans="1:14" ht="43.5" x14ac:dyDescent="0.35">
      <c r="A59" s="24" t="s">
        <v>1063</v>
      </c>
      <c r="B59" s="14" t="s">
        <v>61</v>
      </c>
      <c r="C59" s="14" t="s">
        <v>1064</v>
      </c>
      <c r="D59" s="14" t="s">
        <v>63</v>
      </c>
      <c r="E59" s="21" t="s">
        <v>1065</v>
      </c>
      <c r="F59" s="14">
        <v>7</v>
      </c>
      <c r="G59" s="14">
        <v>272</v>
      </c>
      <c r="H59" s="14" t="s">
        <v>63</v>
      </c>
      <c r="I59" s="21" t="s">
        <v>1066</v>
      </c>
      <c r="J59" s="14">
        <v>7</v>
      </c>
      <c r="K59" s="14">
        <v>263</v>
      </c>
      <c r="L59" s="14">
        <v>0.84360000000000002</v>
      </c>
      <c r="M59" s="14">
        <v>255</v>
      </c>
      <c r="N59" s="14">
        <v>7</v>
      </c>
    </row>
    <row r="60" spans="1:14" ht="43.5" x14ac:dyDescent="0.35">
      <c r="A60" s="24" t="s">
        <v>107</v>
      </c>
      <c r="B60" s="14" t="s">
        <v>108</v>
      </c>
      <c r="C60" s="14" t="s">
        <v>109</v>
      </c>
      <c r="D60" s="14" t="s">
        <v>63</v>
      </c>
      <c r="E60" s="21" t="s">
        <v>110</v>
      </c>
      <c r="F60" s="14">
        <v>7</v>
      </c>
      <c r="G60" s="14">
        <v>274</v>
      </c>
      <c r="H60" s="14" t="s">
        <v>63</v>
      </c>
      <c r="I60" s="21" t="s">
        <v>111</v>
      </c>
      <c r="J60" s="14">
        <v>7</v>
      </c>
      <c r="K60" s="14">
        <v>249</v>
      </c>
      <c r="L60" s="14">
        <v>0.79532857142900004</v>
      </c>
      <c r="M60" s="14">
        <v>246</v>
      </c>
      <c r="N60" s="14">
        <v>7</v>
      </c>
    </row>
    <row r="61" spans="1:14" ht="43.5" x14ac:dyDescent="0.35">
      <c r="A61" s="24" t="s">
        <v>1131</v>
      </c>
      <c r="B61" s="14" t="s">
        <v>21</v>
      </c>
      <c r="C61" s="14" t="s">
        <v>1132</v>
      </c>
      <c r="D61" s="14" t="s">
        <v>63</v>
      </c>
      <c r="E61" s="21" t="s">
        <v>1133</v>
      </c>
      <c r="F61" s="14">
        <v>7</v>
      </c>
      <c r="G61" s="14">
        <v>273</v>
      </c>
      <c r="H61" s="14" t="s">
        <v>63</v>
      </c>
      <c r="I61" s="21" t="s">
        <v>1134</v>
      </c>
      <c r="J61" s="14">
        <v>6</v>
      </c>
      <c r="K61" s="14">
        <v>230</v>
      </c>
      <c r="L61" s="14">
        <v>0.85435000000000005</v>
      </c>
      <c r="M61" s="14">
        <v>223</v>
      </c>
      <c r="N61" s="14">
        <v>6</v>
      </c>
    </row>
    <row r="62" spans="1:14" ht="29" x14ac:dyDescent="0.35">
      <c r="A62" s="24" t="s">
        <v>99</v>
      </c>
      <c r="B62" s="14" t="s">
        <v>21</v>
      </c>
      <c r="C62" s="14" t="s">
        <v>100</v>
      </c>
      <c r="D62" s="14" t="s">
        <v>63</v>
      </c>
      <c r="E62" s="21" t="s">
        <v>101</v>
      </c>
      <c r="F62" s="14">
        <v>7</v>
      </c>
      <c r="G62" s="14">
        <v>276</v>
      </c>
      <c r="H62" s="14" t="s">
        <v>63</v>
      </c>
      <c r="I62" s="21" t="s">
        <v>102</v>
      </c>
      <c r="J62" s="14">
        <v>7</v>
      </c>
      <c r="K62" s="14">
        <v>273</v>
      </c>
      <c r="L62" s="14">
        <v>0.89455714285700005</v>
      </c>
      <c r="M62" s="14">
        <v>267</v>
      </c>
      <c r="N62" s="14">
        <v>7</v>
      </c>
    </row>
    <row r="63" spans="1:14" ht="43.5" x14ac:dyDescent="0.35">
      <c r="A63" s="24" t="s">
        <v>950</v>
      </c>
      <c r="B63" s="14" t="s">
        <v>61</v>
      </c>
      <c r="C63" s="14" t="s">
        <v>951</v>
      </c>
      <c r="D63" s="14" t="s">
        <v>63</v>
      </c>
      <c r="E63" s="21" t="s">
        <v>952</v>
      </c>
      <c r="F63" s="14">
        <v>7</v>
      </c>
      <c r="G63" s="14">
        <v>293</v>
      </c>
      <c r="H63" s="14" t="s">
        <v>63</v>
      </c>
      <c r="I63" s="21" t="s">
        <v>953</v>
      </c>
      <c r="J63" s="14">
        <v>6</v>
      </c>
      <c r="K63" s="14">
        <v>232</v>
      </c>
      <c r="L63" s="14">
        <v>0.87314999999999998</v>
      </c>
      <c r="M63" s="14">
        <v>226</v>
      </c>
      <c r="N63" s="14">
        <v>6</v>
      </c>
    </row>
    <row r="64" spans="1:14" ht="43.5" x14ac:dyDescent="0.35">
      <c r="A64" s="24" t="s">
        <v>219</v>
      </c>
      <c r="B64" s="14" t="s">
        <v>21</v>
      </c>
      <c r="C64" s="14" t="s">
        <v>220</v>
      </c>
      <c r="D64" s="14" t="s">
        <v>63</v>
      </c>
      <c r="E64" s="21" t="s">
        <v>221</v>
      </c>
      <c r="F64" s="14">
        <v>7</v>
      </c>
      <c r="G64" s="14">
        <v>281</v>
      </c>
      <c r="H64" s="14" t="s">
        <v>63</v>
      </c>
      <c r="I64" s="21" t="s">
        <v>222</v>
      </c>
      <c r="J64" s="14">
        <v>8</v>
      </c>
      <c r="K64" s="14">
        <v>290</v>
      </c>
      <c r="L64" s="14">
        <v>0.82994999999999997</v>
      </c>
      <c r="M64" s="14">
        <v>249</v>
      </c>
      <c r="N64" s="14">
        <v>6</v>
      </c>
    </row>
    <row r="65" spans="1:14" ht="43.5" x14ac:dyDescent="0.35">
      <c r="A65" s="24" t="s">
        <v>239</v>
      </c>
      <c r="B65" s="14" t="s">
        <v>15</v>
      </c>
      <c r="C65" s="14" t="s">
        <v>240</v>
      </c>
      <c r="D65" s="14" t="s">
        <v>63</v>
      </c>
      <c r="E65" s="21" t="s">
        <v>241</v>
      </c>
      <c r="F65" s="14">
        <v>7</v>
      </c>
      <c r="G65" s="14">
        <v>280</v>
      </c>
      <c r="H65" s="14" t="s">
        <v>63</v>
      </c>
      <c r="I65" s="21" t="s">
        <v>242</v>
      </c>
      <c r="J65" s="14">
        <v>7</v>
      </c>
      <c r="K65" s="14">
        <v>257</v>
      </c>
      <c r="L65" s="14">
        <v>0.82037142857099998</v>
      </c>
      <c r="M65" s="14">
        <v>248</v>
      </c>
      <c r="N65" s="14">
        <v>7</v>
      </c>
    </row>
    <row r="66" spans="1:14" ht="43.5" x14ac:dyDescent="0.35">
      <c r="A66" s="24" t="s">
        <v>178</v>
      </c>
      <c r="B66" s="14" t="s">
        <v>21</v>
      </c>
      <c r="C66" s="14" t="s">
        <v>179</v>
      </c>
      <c r="D66" s="14" t="s">
        <v>63</v>
      </c>
      <c r="E66" s="21" t="s">
        <v>180</v>
      </c>
      <c r="F66" s="14">
        <v>8</v>
      </c>
      <c r="G66" s="14">
        <v>323</v>
      </c>
      <c r="H66" s="14" t="s">
        <v>63</v>
      </c>
      <c r="I66" s="21" t="s">
        <v>181</v>
      </c>
      <c r="J66" s="14">
        <v>8</v>
      </c>
      <c r="K66" s="14">
        <v>302</v>
      </c>
      <c r="L66" s="14">
        <v>0.82943750000000005</v>
      </c>
      <c r="M66" s="14">
        <v>293</v>
      </c>
      <c r="N66" s="14">
        <v>7</v>
      </c>
    </row>
    <row r="67" spans="1:14" ht="87" x14ac:dyDescent="0.35">
      <c r="A67" s="24" t="s">
        <v>611</v>
      </c>
      <c r="B67" s="14" t="s">
        <v>612</v>
      </c>
      <c r="C67" s="14" t="s">
        <v>613</v>
      </c>
      <c r="D67" s="14" t="s">
        <v>63</v>
      </c>
      <c r="E67" s="21" t="s">
        <v>614</v>
      </c>
      <c r="F67" s="14">
        <v>15</v>
      </c>
      <c r="G67" s="14">
        <v>584</v>
      </c>
      <c r="H67" s="14" t="s">
        <v>63</v>
      </c>
      <c r="I67" s="21" t="s">
        <v>615</v>
      </c>
      <c r="J67" s="14">
        <v>10</v>
      </c>
      <c r="K67" s="14">
        <v>341</v>
      </c>
      <c r="L67" s="14">
        <v>0.75017999999999996</v>
      </c>
      <c r="M67" s="14">
        <v>324</v>
      </c>
      <c r="N67" s="14">
        <v>9</v>
      </c>
    </row>
    <row r="68" spans="1:14" ht="29" x14ac:dyDescent="0.35">
      <c r="A68" s="24" t="s">
        <v>1004</v>
      </c>
      <c r="B68" s="14" t="s">
        <v>15</v>
      </c>
      <c r="C68" s="14" t="s">
        <v>1005</v>
      </c>
      <c r="D68" s="14" t="s">
        <v>63</v>
      </c>
      <c r="E68" s="21" t="s">
        <v>1006</v>
      </c>
      <c r="F68" s="14">
        <v>7</v>
      </c>
      <c r="G68" s="14">
        <v>280</v>
      </c>
      <c r="H68" s="14" t="s">
        <v>63</v>
      </c>
      <c r="I68" s="21" t="s">
        <v>1007</v>
      </c>
      <c r="J68" s="14">
        <v>7</v>
      </c>
      <c r="K68" s="14">
        <v>270</v>
      </c>
      <c r="L68" s="14">
        <v>0.86707142857099995</v>
      </c>
      <c r="M68" s="14">
        <v>265</v>
      </c>
      <c r="N68" s="14">
        <v>7</v>
      </c>
    </row>
    <row r="69" spans="1:14" ht="43.5" x14ac:dyDescent="0.35">
      <c r="A69" s="24" t="s">
        <v>211</v>
      </c>
      <c r="B69" s="14" t="s">
        <v>21</v>
      </c>
      <c r="C69" s="14" t="s">
        <v>212</v>
      </c>
      <c r="D69" s="14" t="s">
        <v>63</v>
      </c>
      <c r="E69" s="21" t="s">
        <v>213</v>
      </c>
      <c r="F69" s="14">
        <v>7</v>
      </c>
      <c r="G69" s="14">
        <v>274</v>
      </c>
      <c r="H69" s="14" t="s">
        <v>63</v>
      </c>
      <c r="I69" s="21" t="s">
        <v>214</v>
      </c>
      <c r="J69" s="14">
        <v>7</v>
      </c>
      <c r="K69" s="14">
        <v>268</v>
      </c>
      <c r="L69" s="14">
        <v>0.86012857142900001</v>
      </c>
      <c r="M69" s="14">
        <v>261</v>
      </c>
      <c r="N69" s="14">
        <v>7</v>
      </c>
    </row>
    <row r="70" spans="1:14" ht="43.5" x14ac:dyDescent="0.35">
      <c r="A70" s="24" t="s">
        <v>514</v>
      </c>
      <c r="B70" s="14" t="s">
        <v>21</v>
      </c>
      <c r="C70" s="14" t="s">
        <v>515</v>
      </c>
      <c r="D70" s="14" t="s">
        <v>63</v>
      </c>
      <c r="E70" s="21" t="s">
        <v>516</v>
      </c>
      <c r="F70" s="14">
        <v>7</v>
      </c>
      <c r="G70" s="14">
        <v>279</v>
      </c>
      <c r="H70" s="14" t="s">
        <v>63</v>
      </c>
      <c r="I70" s="21" t="s">
        <v>517</v>
      </c>
      <c r="J70" s="14">
        <v>7</v>
      </c>
      <c r="K70" s="14">
        <v>275</v>
      </c>
      <c r="L70" s="14">
        <v>0.88105714285699999</v>
      </c>
      <c r="M70" s="14">
        <v>254</v>
      </c>
      <c r="N70" s="14">
        <v>6</v>
      </c>
    </row>
    <row r="71" spans="1:14" ht="29" x14ac:dyDescent="0.35">
      <c r="A71" s="24" t="s">
        <v>416</v>
      </c>
      <c r="B71" s="14" t="s">
        <v>21</v>
      </c>
      <c r="C71" s="14" t="s">
        <v>417</v>
      </c>
      <c r="D71" s="14" t="s">
        <v>63</v>
      </c>
      <c r="E71" s="21" t="s">
        <v>418</v>
      </c>
      <c r="F71" s="14">
        <v>6</v>
      </c>
      <c r="G71" s="14">
        <v>229</v>
      </c>
      <c r="H71" s="14" t="s">
        <v>122</v>
      </c>
      <c r="I71" s="21" t="s">
        <v>419</v>
      </c>
      <c r="J71" s="14">
        <v>5</v>
      </c>
      <c r="K71" s="14">
        <v>169</v>
      </c>
      <c r="L71" s="14">
        <v>0.68325999999999998</v>
      </c>
      <c r="M71" s="14">
        <v>135</v>
      </c>
      <c r="N71" s="14">
        <v>0</v>
      </c>
    </row>
    <row r="72" spans="1:14" ht="43.5" x14ac:dyDescent="0.35">
      <c r="A72" s="24" t="s">
        <v>632</v>
      </c>
      <c r="B72" s="14" t="s">
        <v>633</v>
      </c>
      <c r="C72" s="14" t="s">
        <v>634</v>
      </c>
      <c r="D72" s="14" t="s">
        <v>63</v>
      </c>
      <c r="E72" s="21" t="s">
        <v>635</v>
      </c>
      <c r="F72" s="14">
        <v>7</v>
      </c>
      <c r="G72" s="14">
        <v>284</v>
      </c>
      <c r="H72" s="14" t="s">
        <v>63</v>
      </c>
      <c r="I72" s="21" t="s">
        <v>636</v>
      </c>
      <c r="J72" s="14">
        <v>6</v>
      </c>
      <c r="K72" s="14">
        <v>209</v>
      </c>
      <c r="L72" s="14">
        <v>0.81125000000000003</v>
      </c>
      <c r="M72" s="14">
        <v>204</v>
      </c>
      <c r="N72" s="14">
        <v>5</v>
      </c>
    </row>
    <row r="73" spans="1:14" ht="29" x14ac:dyDescent="0.35">
      <c r="A73" s="24" t="s">
        <v>1056</v>
      </c>
      <c r="B73" s="14" t="s">
        <v>21</v>
      </c>
      <c r="C73" s="14" t="s">
        <v>1057</v>
      </c>
      <c r="D73" s="14" t="s">
        <v>63</v>
      </c>
      <c r="E73" s="21" t="s">
        <v>1058</v>
      </c>
      <c r="F73" s="14">
        <v>5</v>
      </c>
      <c r="G73" s="14">
        <v>196</v>
      </c>
      <c r="H73" s="14" t="s">
        <v>63</v>
      </c>
      <c r="I73" s="21" t="s">
        <v>1059</v>
      </c>
      <c r="J73" s="14">
        <v>3</v>
      </c>
      <c r="K73" s="14">
        <v>109</v>
      </c>
      <c r="L73" s="14">
        <v>0.79666666666700003</v>
      </c>
      <c r="M73" s="14">
        <v>106</v>
      </c>
      <c r="N73" s="14">
        <v>3</v>
      </c>
    </row>
    <row r="74" spans="1:14" x14ac:dyDescent="0.35">
      <c r="F74" s="14">
        <f>SUM(F2:F73)</f>
        <v>524</v>
      </c>
      <c r="G74" s="14">
        <f>SUM(G2:G73)</f>
        <v>21012</v>
      </c>
      <c r="J74" s="14">
        <f>SUM(J2:J73)</f>
        <v>470</v>
      </c>
      <c r="K74" s="14">
        <f>SUM(K2:K73)</f>
        <v>17435</v>
      </c>
      <c r="M74" s="14">
        <f>SUM(M2:M73)</f>
        <v>16162</v>
      </c>
      <c r="N74" s="14">
        <f>SUM(N2:N73)</f>
        <v>412</v>
      </c>
    </row>
    <row r="75" spans="1:14" x14ac:dyDescent="0.35">
      <c r="L75" s="14" t="s">
        <v>1315</v>
      </c>
      <c r="M75" s="14">
        <f>M74/G74</f>
        <v>0.76917951646678084</v>
      </c>
      <c r="N75" s="14">
        <f>N74/F74</f>
        <v>0.7862595419847328</v>
      </c>
    </row>
    <row r="76" spans="1:14" x14ac:dyDescent="0.35">
      <c r="L76" s="14" t="s">
        <v>1316</v>
      </c>
      <c r="M76" s="14">
        <f>M74/K74</f>
        <v>0.92698594780613708</v>
      </c>
      <c r="N76" s="14">
        <f>N74/J74</f>
        <v>0.87659574468085111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/>
  </sheetViews>
  <sheetFormatPr defaultRowHeight="14.5" x14ac:dyDescent="0.35"/>
  <cols>
    <col min="1" max="1" width="8.7265625" style="18"/>
    <col min="2" max="2" width="8.7265625" style="14"/>
    <col min="3" max="3" width="10.453125" style="14" customWidth="1"/>
    <col min="4" max="4" width="10.81640625" style="14" customWidth="1"/>
    <col min="5" max="5" width="26.26953125" style="21" customWidth="1"/>
    <col min="6" max="7" width="8.7265625" style="14"/>
    <col min="8" max="8" width="11.54296875" style="14" customWidth="1"/>
    <col min="9" max="9" width="27.453125" style="21" customWidth="1"/>
    <col min="10" max="16384" width="8.7265625" style="14"/>
  </cols>
  <sheetData>
    <row r="1" spans="1:14" s="17" customFormat="1" ht="29" x14ac:dyDescent="0.35">
      <c r="A1" s="15" t="s">
        <v>0</v>
      </c>
      <c r="B1" s="13" t="s">
        <v>1</v>
      </c>
      <c r="C1" s="13" t="s">
        <v>2</v>
      </c>
      <c r="D1" s="13" t="s">
        <v>3</v>
      </c>
      <c r="E1" s="20" t="s">
        <v>4</v>
      </c>
      <c r="F1" s="13" t="s">
        <v>5</v>
      </c>
      <c r="G1" s="13" t="s">
        <v>6</v>
      </c>
      <c r="H1" s="13" t="s">
        <v>7</v>
      </c>
      <c r="I1" s="20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</row>
    <row r="2" spans="1:14" ht="29" x14ac:dyDescent="0.35">
      <c r="A2" s="16" t="s">
        <v>918</v>
      </c>
      <c r="B2" s="14" t="s">
        <v>21</v>
      </c>
      <c r="C2" s="14" t="s">
        <v>919</v>
      </c>
      <c r="D2" s="14" t="s">
        <v>249</v>
      </c>
      <c r="E2" s="21" t="s">
        <v>920</v>
      </c>
      <c r="F2" s="14">
        <v>4</v>
      </c>
      <c r="G2" s="14">
        <v>195</v>
      </c>
      <c r="H2" s="14" t="s">
        <v>249</v>
      </c>
      <c r="I2" s="21" t="s">
        <v>921</v>
      </c>
      <c r="J2" s="14">
        <v>4</v>
      </c>
      <c r="K2" s="14">
        <v>172</v>
      </c>
      <c r="L2" s="14">
        <v>0.91720000000000002</v>
      </c>
      <c r="M2" s="14">
        <v>172</v>
      </c>
      <c r="N2" s="14">
        <v>4</v>
      </c>
    </row>
    <row r="3" spans="1:14" ht="29" x14ac:dyDescent="0.35">
      <c r="A3" s="16" t="s">
        <v>247</v>
      </c>
      <c r="B3" s="14" t="s">
        <v>21</v>
      </c>
      <c r="C3" s="14" t="s">
        <v>248</v>
      </c>
      <c r="D3" s="14" t="s">
        <v>249</v>
      </c>
      <c r="E3" s="21" t="s">
        <v>250</v>
      </c>
      <c r="F3" s="14">
        <v>4</v>
      </c>
      <c r="G3" s="14">
        <v>190</v>
      </c>
      <c r="H3" s="14" t="s">
        <v>249</v>
      </c>
      <c r="I3" s="21" t="s">
        <v>251</v>
      </c>
      <c r="J3" s="14">
        <v>4</v>
      </c>
      <c r="K3" s="14">
        <v>176</v>
      </c>
      <c r="L3" s="14">
        <v>0.93567500000000003</v>
      </c>
      <c r="M3" s="14">
        <v>176</v>
      </c>
      <c r="N3" s="14">
        <v>4</v>
      </c>
    </row>
    <row r="4" spans="1:14" ht="29" x14ac:dyDescent="0.35">
      <c r="A4" s="16" t="s">
        <v>552</v>
      </c>
      <c r="B4" s="14" t="s">
        <v>21</v>
      </c>
      <c r="C4" s="14" t="s">
        <v>553</v>
      </c>
      <c r="D4" s="14" t="s">
        <v>249</v>
      </c>
      <c r="E4" s="21" t="s">
        <v>554</v>
      </c>
      <c r="F4" s="14">
        <v>4</v>
      </c>
      <c r="G4" s="14">
        <v>188</v>
      </c>
      <c r="H4" s="14" t="s">
        <v>249</v>
      </c>
      <c r="I4" s="21" t="s">
        <v>555</v>
      </c>
      <c r="J4" s="14">
        <v>4</v>
      </c>
      <c r="K4" s="14">
        <v>172</v>
      </c>
      <c r="L4" s="14">
        <v>0.90402499999999997</v>
      </c>
      <c r="M4" s="14">
        <v>172</v>
      </c>
      <c r="N4" s="14">
        <v>4</v>
      </c>
    </row>
    <row r="5" spans="1:14" ht="29" x14ac:dyDescent="0.35">
      <c r="A5" s="16" t="s">
        <v>1347</v>
      </c>
      <c r="B5" s="14" t="s">
        <v>21</v>
      </c>
      <c r="C5" s="14" t="s">
        <v>1348</v>
      </c>
      <c r="D5" s="14" t="s">
        <v>249</v>
      </c>
      <c r="E5" s="21" t="s">
        <v>1349</v>
      </c>
      <c r="F5" s="14">
        <v>4</v>
      </c>
      <c r="G5" s="14">
        <v>186</v>
      </c>
      <c r="H5" s="17" t="s">
        <v>1323</v>
      </c>
      <c r="I5" s="21" t="s">
        <v>1323</v>
      </c>
      <c r="J5" s="14" t="s">
        <v>1323</v>
      </c>
      <c r="K5" s="14">
        <v>0</v>
      </c>
      <c r="L5" s="14">
        <v>0</v>
      </c>
      <c r="M5" s="14">
        <v>0</v>
      </c>
      <c r="N5" s="14">
        <v>0</v>
      </c>
    </row>
    <row r="6" spans="1:14" ht="43.5" x14ac:dyDescent="0.35">
      <c r="A6" s="16" t="s">
        <v>498</v>
      </c>
      <c r="B6" s="14" t="s">
        <v>21</v>
      </c>
      <c r="C6" s="14" t="s">
        <v>499</v>
      </c>
      <c r="D6" s="14" t="s">
        <v>249</v>
      </c>
      <c r="E6" s="21" t="s">
        <v>500</v>
      </c>
      <c r="F6" s="14">
        <v>7</v>
      </c>
      <c r="G6" s="14">
        <v>313</v>
      </c>
      <c r="H6" s="14" t="s">
        <v>249</v>
      </c>
      <c r="I6" s="21" t="s">
        <v>501</v>
      </c>
      <c r="J6" s="14">
        <v>6</v>
      </c>
      <c r="K6" s="14">
        <v>258</v>
      </c>
      <c r="L6" s="14">
        <v>0.9163</v>
      </c>
      <c r="M6" s="14">
        <v>210</v>
      </c>
      <c r="N6" s="14">
        <v>0</v>
      </c>
    </row>
    <row r="7" spans="1:14" ht="29" x14ac:dyDescent="0.35">
      <c r="A7" s="16" t="s">
        <v>695</v>
      </c>
      <c r="B7" s="14" t="s">
        <v>21</v>
      </c>
      <c r="C7" s="14" t="s">
        <v>696</v>
      </c>
      <c r="D7" s="14" t="s">
        <v>249</v>
      </c>
      <c r="E7" s="21" t="s">
        <v>250</v>
      </c>
      <c r="F7" s="14">
        <v>4</v>
      </c>
      <c r="G7" s="14">
        <v>190</v>
      </c>
      <c r="H7" s="14" t="s">
        <v>249</v>
      </c>
      <c r="I7" s="21" t="s">
        <v>697</v>
      </c>
      <c r="J7" s="14">
        <v>4</v>
      </c>
      <c r="K7" s="14">
        <v>173</v>
      </c>
      <c r="L7" s="14">
        <v>0.91707499999999997</v>
      </c>
      <c r="M7" s="14">
        <v>173</v>
      </c>
      <c r="N7" s="14">
        <v>4</v>
      </c>
    </row>
    <row r="8" spans="1:14" ht="29" x14ac:dyDescent="0.35">
      <c r="A8" s="16" t="s">
        <v>807</v>
      </c>
      <c r="B8" s="14" t="s">
        <v>21</v>
      </c>
      <c r="C8" s="14" t="s">
        <v>808</v>
      </c>
      <c r="D8" s="14" t="s">
        <v>249</v>
      </c>
      <c r="E8" s="21" t="s">
        <v>809</v>
      </c>
      <c r="F8" s="14">
        <v>4</v>
      </c>
      <c r="G8" s="14">
        <v>191</v>
      </c>
      <c r="H8" s="14" t="s">
        <v>249</v>
      </c>
      <c r="I8" s="21" t="s">
        <v>810</v>
      </c>
      <c r="J8" s="14">
        <v>4</v>
      </c>
      <c r="K8" s="14">
        <v>177</v>
      </c>
      <c r="L8" s="14">
        <v>0.91744999999999999</v>
      </c>
      <c r="M8" s="14">
        <v>177</v>
      </c>
      <c r="N8" s="14">
        <v>4</v>
      </c>
    </row>
    <row r="9" spans="1:14" ht="29" x14ac:dyDescent="0.35">
      <c r="A9" s="16" t="s">
        <v>580</v>
      </c>
      <c r="B9" s="14" t="s">
        <v>21</v>
      </c>
      <c r="C9" s="14" t="s">
        <v>581</v>
      </c>
      <c r="D9" s="14" t="s">
        <v>249</v>
      </c>
      <c r="E9" s="21" t="s">
        <v>582</v>
      </c>
      <c r="F9" s="14">
        <v>4</v>
      </c>
      <c r="G9" s="14">
        <v>190</v>
      </c>
      <c r="H9" s="14" t="s">
        <v>249</v>
      </c>
      <c r="I9" s="21" t="s">
        <v>583</v>
      </c>
      <c r="J9" s="14">
        <v>4</v>
      </c>
      <c r="K9" s="14">
        <v>178</v>
      </c>
      <c r="L9" s="14">
        <v>0.93412499999999998</v>
      </c>
      <c r="M9" s="14">
        <v>177</v>
      </c>
      <c r="N9" s="14">
        <v>4</v>
      </c>
    </row>
    <row r="10" spans="1:14" ht="29" x14ac:dyDescent="0.35">
      <c r="A10" s="16" t="s">
        <v>1350</v>
      </c>
      <c r="B10" s="14" t="s">
        <v>21</v>
      </c>
      <c r="C10" s="14" t="s">
        <v>1351</v>
      </c>
      <c r="D10" s="14" t="s">
        <v>249</v>
      </c>
      <c r="E10" s="21" t="s">
        <v>1352</v>
      </c>
      <c r="F10" s="14">
        <v>4</v>
      </c>
      <c r="G10" s="14">
        <v>192</v>
      </c>
      <c r="H10" s="17" t="s">
        <v>1323</v>
      </c>
      <c r="I10" s="21" t="s">
        <v>1323</v>
      </c>
      <c r="J10" s="14" t="s">
        <v>1323</v>
      </c>
      <c r="K10" s="14">
        <v>0</v>
      </c>
      <c r="L10" s="14">
        <v>0</v>
      </c>
      <c r="M10" s="14">
        <v>0</v>
      </c>
      <c r="N10" s="14">
        <v>0</v>
      </c>
    </row>
    <row r="11" spans="1:14" x14ac:dyDescent="0.35">
      <c r="F11" s="14">
        <f>SUM(F2:F9)</f>
        <v>35</v>
      </c>
      <c r="G11" s="14">
        <f>SUM(G2:G10)</f>
        <v>1835</v>
      </c>
      <c r="J11" s="14">
        <f>SUM(J2:J9)</f>
        <v>30</v>
      </c>
      <c r="K11" s="14">
        <f>SUM(K2:K9)</f>
        <v>1306</v>
      </c>
      <c r="M11" s="14">
        <f>SUM(M2:M9)</f>
        <v>1257</v>
      </c>
      <c r="N11" s="14">
        <f>SUM(N2:N9)</f>
        <v>24</v>
      </c>
    </row>
    <row r="12" spans="1:14" x14ac:dyDescent="0.35">
      <c r="L12" s="14" t="s">
        <v>1315</v>
      </c>
      <c r="M12" s="14">
        <f>M11/G11</f>
        <v>0.68501362397820165</v>
      </c>
      <c r="N12" s="14">
        <f>N11/F11</f>
        <v>0.68571428571428572</v>
      </c>
    </row>
    <row r="13" spans="1:14" x14ac:dyDescent="0.35">
      <c r="L13" s="14" t="s">
        <v>1316</v>
      </c>
      <c r="M13" s="14">
        <f>M11/K11</f>
        <v>0.96248085758039814</v>
      </c>
      <c r="N13" s="14">
        <f>N11/J11</f>
        <v>0.8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/>
  </sheetViews>
  <sheetFormatPr defaultRowHeight="14.5" x14ac:dyDescent="0.35"/>
  <cols>
    <col min="1" max="2" width="8.7265625" style="14"/>
    <col min="3" max="3" width="9.7265625" style="14" customWidth="1"/>
    <col min="4" max="4" width="12.54296875" style="14" customWidth="1"/>
    <col min="5" max="5" width="25.453125" style="21" customWidth="1"/>
    <col min="6" max="7" width="8.7265625" style="14"/>
    <col min="8" max="8" width="12.6328125" style="14" customWidth="1"/>
    <col min="9" max="9" width="25.54296875" style="21" customWidth="1"/>
    <col min="10" max="16384" width="8.7265625" style="14"/>
  </cols>
  <sheetData>
    <row r="1" spans="1:14" s="17" customFormat="1" ht="29" x14ac:dyDescent="0.35">
      <c r="A1" s="25" t="s">
        <v>0</v>
      </c>
      <c r="B1" s="13" t="s">
        <v>1</v>
      </c>
      <c r="C1" s="13" t="s">
        <v>2</v>
      </c>
      <c r="D1" s="13" t="s">
        <v>3</v>
      </c>
      <c r="E1" s="20" t="s">
        <v>4</v>
      </c>
      <c r="F1" s="13" t="s">
        <v>5</v>
      </c>
      <c r="G1" s="13" t="s">
        <v>6</v>
      </c>
      <c r="H1" s="13" t="s">
        <v>7</v>
      </c>
      <c r="I1" s="20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</row>
    <row r="2" spans="1:14" ht="43.5" x14ac:dyDescent="0.35">
      <c r="A2" s="24" t="s">
        <v>120</v>
      </c>
      <c r="B2" s="14" t="s">
        <v>21</v>
      </c>
      <c r="C2" s="14" t="s">
        <v>121</v>
      </c>
      <c r="D2" s="14" t="s">
        <v>122</v>
      </c>
      <c r="E2" s="21" t="s">
        <v>123</v>
      </c>
      <c r="F2" s="14">
        <v>8</v>
      </c>
      <c r="G2" s="14">
        <v>340</v>
      </c>
      <c r="H2" s="14" t="s">
        <v>122</v>
      </c>
      <c r="I2" s="21" t="s">
        <v>124</v>
      </c>
      <c r="J2" s="14">
        <v>7</v>
      </c>
      <c r="K2" s="14">
        <v>266</v>
      </c>
      <c r="L2" s="14">
        <v>0.81222857142899996</v>
      </c>
      <c r="M2" s="14">
        <v>264</v>
      </c>
      <c r="N2" s="14">
        <v>7</v>
      </c>
    </row>
    <row r="3" spans="1:14" ht="29" x14ac:dyDescent="0.35">
      <c r="A3" s="24" t="s">
        <v>564</v>
      </c>
      <c r="B3" s="14" t="s">
        <v>21</v>
      </c>
      <c r="C3" s="14" t="s">
        <v>565</v>
      </c>
      <c r="D3" s="14" t="s">
        <v>122</v>
      </c>
      <c r="E3" s="21" t="s">
        <v>566</v>
      </c>
      <c r="F3" s="14">
        <v>4</v>
      </c>
      <c r="G3" s="14">
        <v>173</v>
      </c>
      <c r="H3" s="14" t="s">
        <v>122</v>
      </c>
      <c r="I3" s="21" t="s">
        <v>567</v>
      </c>
      <c r="J3" s="14">
        <v>5</v>
      </c>
      <c r="K3" s="14">
        <v>195</v>
      </c>
      <c r="L3" s="14">
        <v>0.82809999999999995</v>
      </c>
      <c r="M3" s="14">
        <v>153</v>
      </c>
      <c r="N3" s="14">
        <v>4</v>
      </c>
    </row>
    <row r="4" spans="1:14" ht="29" x14ac:dyDescent="0.35">
      <c r="A4" s="24" t="s">
        <v>707</v>
      </c>
      <c r="B4" s="14" t="s">
        <v>21</v>
      </c>
      <c r="C4" s="14" t="s">
        <v>708</v>
      </c>
      <c r="D4" s="14" t="s">
        <v>122</v>
      </c>
      <c r="E4" s="21" t="s">
        <v>709</v>
      </c>
      <c r="F4" s="14">
        <v>4</v>
      </c>
      <c r="G4" s="14">
        <v>173</v>
      </c>
      <c r="H4" s="14" t="s">
        <v>122</v>
      </c>
      <c r="I4" s="21" t="s">
        <v>710</v>
      </c>
      <c r="J4" s="14">
        <v>4</v>
      </c>
      <c r="K4" s="14">
        <v>155</v>
      </c>
      <c r="L4" s="14">
        <v>0.82925000000000004</v>
      </c>
      <c r="M4" s="14">
        <v>118</v>
      </c>
      <c r="N4" s="14">
        <v>3</v>
      </c>
    </row>
    <row r="5" spans="1:14" ht="29" x14ac:dyDescent="0.35">
      <c r="A5" s="24" t="s">
        <v>747</v>
      </c>
      <c r="B5" s="14" t="s">
        <v>21</v>
      </c>
      <c r="C5" s="14" t="s">
        <v>748</v>
      </c>
      <c r="D5" s="14" t="s">
        <v>122</v>
      </c>
      <c r="E5" s="21" t="s">
        <v>749</v>
      </c>
      <c r="F5" s="14">
        <v>5</v>
      </c>
      <c r="G5" s="14">
        <v>216</v>
      </c>
      <c r="H5" s="14" t="s">
        <v>122</v>
      </c>
      <c r="I5" s="21" t="s">
        <v>750</v>
      </c>
      <c r="J5" s="14">
        <v>5</v>
      </c>
      <c r="K5" s="14">
        <v>191</v>
      </c>
      <c r="L5" s="14">
        <v>0.84521999999999997</v>
      </c>
      <c r="M5" s="14">
        <v>191</v>
      </c>
      <c r="N5" s="14">
        <v>5</v>
      </c>
    </row>
    <row r="6" spans="1:14" ht="29" x14ac:dyDescent="0.35">
      <c r="A6" s="24" t="s">
        <v>871</v>
      </c>
      <c r="B6" s="14" t="s">
        <v>15</v>
      </c>
      <c r="C6" s="14" t="s">
        <v>872</v>
      </c>
      <c r="D6" s="14" t="s">
        <v>122</v>
      </c>
      <c r="E6" s="21" t="s">
        <v>873</v>
      </c>
      <c r="F6" s="14">
        <v>3</v>
      </c>
      <c r="G6" s="14">
        <v>134</v>
      </c>
      <c r="H6" s="14" t="s">
        <v>122</v>
      </c>
      <c r="I6" s="21" t="s">
        <v>874</v>
      </c>
      <c r="J6" s="14">
        <v>6</v>
      </c>
      <c r="K6" s="14">
        <v>217</v>
      </c>
      <c r="L6" s="14">
        <v>0.75290000000000001</v>
      </c>
      <c r="M6" s="14">
        <v>81</v>
      </c>
      <c r="N6" s="14">
        <v>2</v>
      </c>
    </row>
    <row r="7" spans="1:14" ht="29" x14ac:dyDescent="0.35">
      <c r="A7" s="24" t="s">
        <v>133</v>
      </c>
      <c r="B7" s="14" t="s">
        <v>134</v>
      </c>
      <c r="C7" s="14" t="s">
        <v>135</v>
      </c>
      <c r="D7" s="14" t="s">
        <v>122</v>
      </c>
      <c r="E7" s="21" t="s">
        <v>136</v>
      </c>
      <c r="F7" s="14">
        <v>6</v>
      </c>
      <c r="G7" s="14">
        <v>262</v>
      </c>
      <c r="H7" s="14" t="s">
        <v>122</v>
      </c>
      <c r="I7" s="21" t="s">
        <v>137</v>
      </c>
      <c r="J7" s="14">
        <v>5</v>
      </c>
      <c r="K7" s="14">
        <v>192</v>
      </c>
      <c r="L7" s="14">
        <v>0.77914000000000005</v>
      </c>
      <c r="M7" s="14">
        <v>192</v>
      </c>
      <c r="N7" s="14">
        <v>5</v>
      </c>
    </row>
    <row r="8" spans="1:14" ht="29" x14ac:dyDescent="0.35">
      <c r="A8" s="24" t="s">
        <v>1000</v>
      </c>
      <c r="B8" s="14" t="s">
        <v>32</v>
      </c>
      <c r="C8" s="14" t="s">
        <v>1001</v>
      </c>
      <c r="D8" s="14" t="s">
        <v>122</v>
      </c>
      <c r="E8" s="21" t="s">
        <v>1002</v>
      </c>
      <c r="F8" s="14">
        <v>5</v>
      </c>
      <c r="G8" s="14">
        <v>214</v>
      </c>
      <c r="H8" s="14" t="s">
        <v>122</v>
      </c>
      <c r="I8" s="21" t="s">
        <v>1003</v>
      </c>
      <c r="J8" s="14">
        <v>5</v>
      </c>
      <c r="K8" s="14">
        <v>189</v>
      </c>
      <c r="L8" s="14">
        <v>0.80286000000000002</v>
      </c>
      <c r="M8" s="14">
        <v>189</v>
      </c>
      <c r="N8" s="14">
        <v>5</v>
      </c>
    </row>
    <row r="9" spans="1:14" x14ac:dyDescent="0.35">
      <c r="F9" s="14">
        <f>SUM(F2:F8)</f>
        <v>35</v>
      </c>
      <c r="G9" s="14">
        <f>SUM(G2:G8)</f>
        <v>1512</v>
      </c>
      <c r="J9" s="14">
        <f>SUM(J2:J8)</f>
        <v>37</v>
      </c>
      <c r="K9" s="14">
        <f>SUM(K2:K8)</f>
        <v>1405</v>
      </c>
      <c r="M9" s="14">
        <f>SUM(M2:M8)</f>
        <v>1188</v>
      </c>
      <c r="N9" s="14">
        <f>SUM(N2:N8)</f>
        <v>31</v>
      </c>
    </row>
    <row r="10" spans="1:14" x14ac:dyDescent="0.35">
      <c r="L10" s="14" t="s">
        <v>1315</v>
      </c>
      <c r="M10" s="14">
        <f>M9/G9</f>
        <v>0.7857142857142857</v>
      </c>
      <c r="N10" s="14">
        <f>N9/F9</f>
        <v>0.88571428571428568</v>
      </c>
    </row>
    <row r="11" spans="1:14" x14ac:dyDescent="0.35">
      <c r="L11" s="14" t="s">
        <v>1316</v>
      </c>
      <c r="M11" s="14">
        <f>M9/K9</f>
        <v>0.84555160142348751</v>
      </c>
      <c r="N11" s="14">
        <f>N9/J9</f>
        <v>0.83783783783783783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/>
  </sheetViews>
  <sheetFormatPr defaultRowHeight="14.5" x14ac:dyDescent="0.35"/>
  <cols>
    <col min="1" max="1" width="8.7265625" style="18"/>
    <col min="2" max="2" width="5.36328125" style="14" customWidth="1"/>
    <col min="3" max="3" width="10.26953125" style="14" customWidth="1"/>
    <col min="4" max="4" width="8.7265625" style="14" customWidth="1"/>
    <col min="5" max="5" width="26.453125" style="21" customWidth="1"/>
    <col min="6" max="6" width="8.36328125" style="14" customWidth="1"/>
    <col min="7" max="7" width="8.26953125" style="14" customWidth="1"/>
    <col min="8" max="8" width="7.7265625" style="14" customWidth="1"/>
    <col min="9" max="9" width="27" style="21" customWidth="1"/>
    <col min="10" max="10" width="9.6328125" style="14" customWidth="1"/>
    <col min="11" max="11" width="10.08984375" style="14" customWidth="1"/>
    <col min="12" max="12" width="10.26953125" style="14" customWidth="1"/>
    <col min="13" max="13" width="7.7265625" style="14" customWidth="1"/>
    <col min="14" max="14" width="16.26953125" style="14" customWidth="1"/>
    <col min="15" max="16384" width="8.7265625" style="14"/>
  </cols>
  <sheetData>
    <row r="1" spans="1:14" s="13" customFormat="1" ht="29" x14ac:dyDescent="0.35">
      <c r="A1" s="15" t="s">
        <v>0</v>
      </c>
      <c r="B1" s="13" t="s">
        <v>1</v>
      </c>
      <c r="C1" s="13" t="s">
        <v>2</v>
      </c>
      <c r="D1" s="13" t="s">
        <v>3</v>
      </c>
      <c r="E1" s="20" t="s">
        <v>4</v>
      </c>
      <c r="F1" s="13" t="s">
        <v>5</v>
      </c>
      <c r="G1" s="13" t="s">
        <v>6</v>
      </c>
      <c r="H1" s="13" t="s">
        <v>7</v>
      </c>
      <c r="I1" s="20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</row>
    <row r="2" spans="1:14" ht="29" x14ac:dyDescent="0.35">
      <c r="A2" s="16" t="s">
        <v>978</v>
      </c>
      <c r="B2" s="14" t="s">
        <v>32</v>
      </c>
      <c r="C2" s="14" t="s">
        <v>979</v>
      </c>
      <c r="D2" s="14" t="s">
        <v>23</v>
      </c>
      <c r="E2" s="21" t="s">
        <v>980</v>
      </c>
      <c r="F2" s="14">
        <v>5</v>
      </c>
      <c r="G2" s="14">
        <v>149</v>
      </c>
      <c r="H2" s="14" t="s">
        <v>23</v>
      </c>
      <c r="I2" s="21" t="s">
        <v>981</v>
      </c>
      <c r="J2" s="14">
        <v>5</v>
      </c>
      <c r="K2" s="14">
        <v>161</v>
      </c>
      <c r="L2" s="23">
        <v>0.89080000000000004</v>
      </c>
      <c r="M2" s="14">
        <v>148</v>
      </c>
      <c r="N2" s="14">
        <v>5</v>
      </c>
    </row>
    <row r="3" spans="1:14" ht="29" x14ac:dyDescent="0.35">
      <c r="A3" s="16" t="s">
        <v>675</v>
      </c>
      <c r="B3" s="14" t="s">
        <v>21</v>
      </c>
      <c r="C3" s="14" t="s">
        <v>676</v>
      </c>
      <c r="D3" s="14" t="s">
        <v>23</v>
      </c>
      <c r="E3" s="21" t="s">
        <v>677</v>
      </c>
      <c r="F3" s="14">
        <v>4</v>
      </c>
      <c r="G3" s="14">
        <v>109</v>
      </c>
      <c r="H3" s="14" t="s">
        <v>23</v>
      </c>
      <c r="I3" s="21" t="s">
        <v>678</v>
      </c>
      <c r="J3" s="14">
        <v>3</v>
      </c>
      <c r="K3" s="14">
        <v>103</v>
      </c>
      <c r="L3" s="23">
        <v>0.89786666666699999</v>
      </c>
      <c r="M3" s="14">
        <v>83</v>
      </c>
      <c r="N3" s="14">
        <v>3</v>
      </c>
    </row>
    <row r="4" spans="1:14" x14ac:dyDescent="0.35">
      <c r="A4" s="16" t="s">
        <v>1320</v>
      </c>
      <c r="B4" s="14" t="s">
        <v>21</v>
      </c>
      <c r="C4" s="14" t="s">
        <v>1321</v>
      </c>
      <c r="D4" s="14" t="s">
        <v>23</v>
      </c>
      <c r="E4" s="22" t="s">
        <v>1322</v>
      </c>
      <c r="F4" s="14">
        <v>5</v>
      </c>
      <c r="G4" s="14">
        <v>202</v>
      </c>
      <c r="H4" s="14" t="s">
        <v>1323</v>
      </c>
      <c r="I4" s="21" t="s">
        <v>1323</v>
      </c>
      <c r="J4" s="14">
        <v>0</v>
      </c>
      <c r="K4" s="14">
        <v>0</v>
      </c>
      <c r="L4" s="23"/>
      <c r="M4" s="14">
        <v>0</v>
      </c>
      <c r="N4" s="14">
        <v>0</v>
      </c>
    </row>
    <row r="5" spans="1:14" ht="29" x14ac:dyDescent="0.35">
      <c r="A5" s="16" t="s">
        <v>942</v>
      </c>
      <c r="B5" s="14" t="s">
        <v>61</v>
      </c>
      <c r="C5" s="14" t="s">
        <v>943</v>
      </c>
      <c r="D5" s="14" t="s">
        <v>23</v>
      </c>
      <c r="E5" s="21" t="s">
        <v>944</v>
      </c>
      <c r="F5" s="14">
        <v>5</v>
      </c>
      <c r="G5" s="14">
        <v>151</v>
      </c>
      <c r="H5" s="14" t="s">
        <v>23</v>
      </c>
      <c r="I5" s="21" t="s">
        <v>945</v>
      </c>
      <c r="J5" s="14">
        <v>5</v>
      </c>
      <c r="K5" s="14">
        <v>162</v>
      </c>
      <c r="L5" s="23">
        <v>0.89022000000000001</v>
      </c>
      <c r="M5" s="14">
        <v>148</v>
      </c>
      <c r="N5" s="14">
        <v>5</v>
      </c>
    </row>
    <row r="6" spans="1:14" ht="29" x14ac:dyDescent="0.35">
      <c r="A6" s="16" t="s">
        <v>392</v>
      </c>
      <c r="B6" s="14" t="s">
        <v>21</v>
      </c>
      <c r="C6" s="14" t="s">
        <v>393</v>
      </c>
      <c r="D6" s="14" t="s">
        <v>23</v>
      </c>
      <c r="E6" s="21" t="s">
        <v>394</v>
      </c>
      <c r="F6" s="14">
        <v>7</v>
      </c>
      <c r="G6" s="14">
        <v>224</v>
      </c>
      <c r="H6" s="14" t="s">
        <v>23</v>
      </c>
      <c r="I6" s="21" t="s">
        <v>395</v>
      </c>
      <c r="J6" s="14">
        <v>6</v>
      </c>
      <c r="K6" s="14">
        <v>197</v>
      </c>
      <c r="L6" s="23">
        <v>0.93743333333300005</v>
      </c>
      <c r="M6" s="14">
        <v>197</v>
      </c>
      <c r="N6" s="14">
        <v>6</v>
      </c>
    </row>
    <row r="7" spans="1:14" ht="58" x14ac:dyDescent="0.35">
      <c r="A7" s="16" t="s">
        <v>691</v>
      </c>
      <c r="B7" s="14" t="s">
        <v>15</v>
      </c>
      <c r="C7" s="14" t="s">
        <v>692</v>
      </c>
      <c r="D7" s="14" t="s">
        <v>23</v>
      </c>
      <c r="E7" s="21" t="s">
        <v>693</v>
      </c>
      <c r="F7" s="14">
        <v>11</v>
      </c>
      <c r="G7" s="14">
        <v>332</v>
      </c>
      <c r="H7" s="14" t="s">
        <v>23</v>
      </c>
      <c r="I7" s="21" t="s">
        <v>694</v>
      </c>
      <c r="J7" s="14">
        <v>11</v>
      </c>
      <c r="K7" s="14">
        <v>362</v>
      </c>
      <c r="L7" s="23">
        <v>0.91806363636400001</v>
      </c>
      <c r="M7" s="14">
        <v>312</v>
      </c>
      <c r="N7" s="14">
        <v>11</v>
      </c>
    </row>
    <row r="8" spans="1:14" ht="43.5" x14ac:dyDescent="0.35">
      <c r="A8" s="16" t="s">
        <v>679</v>
      </c>
      <c r="B8" s="14" t="s">
        <v>21</v>
      </c>
      <c r="C8" s="14" t="s">
        <v>680</v>
      </c>
      <c r="D8" s="14" t="s">
        <v>23</v>
      </c>
      <c r="E8" s="21" t="s">
        <v>681</v>
      </c>
      <c r="F8" s="14">
        <v>7</v>
      </c>
      <c r="G8" s="14">
        <v>219</v>
      </c>
      <c r="H8" s="14" t="s">
        <v>23</v>
      </c>
      <c r="I8" s="21" t="s">
        <v>682</v>
      </c>
      <c r="J8" s="14">
        <v>5</v>
      </c>
      <c r="K8" s="14">
        <v>163</v>
      </c>
      <c r="L8" s="23">
        <v>0.89356000000000002</v>
      </c>
      <c r="M8" s="14">
        <v>150</v>
      </c>
      <c r="N8" s="14">
        <v>5</v>
      </c>
    </row>
    <row r="9" spans="1:14" ht="29" x14ac:dyDescent="0.35">
      <c r="A9" s="16" t="s">
        <v>1263</v>
      </c>
      <c r="B9" s="14" t="s">
        <v>52</v>
      </c>
      <c r="C9" s="14" t="s">
        <v>1264</v>
      </c>
      <c r="D9" s="14" t="s">
        <v>23</v>
      </c>
      <c r="E9" s="21" t="s">
        <v>1265</v>
      </c>
      <c r="F9" s="14">
        <v>5</v>
      </c>
      <c r="G9" s="14">
        <v>157</v>
      </c>
      <c r="H9" s="14" t="s">
        <v>23</v>
      </c>
      <c r="I9" s="21" t="s">
        <v>1266</v>
      </c>
      <c r="J9" s="14">
        <v>4</v>
      </c>
      <c r="K9" s="14">
        <v>122</v>
      </c>
      <c r="L9" s="23">
        <v>0.80452500000000005</v>
      </c>
      <c r="M9" s="14">
        <v>89</v>
      </c>
      <c r="N9" s="14">
        <v>3</v>
      </c>
    </row>
    <row r="10" spans="1:14" ht="29" x14ac:dyDescent="0.35">
      <c r="A10" s="16" t="s">
        <v>637</v>
      </c>
      <c r="B10" s="14" t="s">
        <v>21</v>
      </c>
      <c r="C10" s="14" t="s">
        <v>638</v>
      </c>
      <c r="D10" s="14" t="s">
        <v>23</v>
      </c>
      <c r="E10" s="21" t="s">
        <v>639</v>
      </c>
      <c r="F10" s="14">
        <v>6</v>
      </c>
      <c r="G10" s="14">
        <v>182</v>
      </c>
      <c r="H10" s="14" t="s">
        <v>23</v>
      </c>
      <c r="I10" s="21" t="s">
        <v>640</v>
      </c>
      <c r="J10" s="14">
        <v>5</v>
      </c>
      <c r="K10" s="14">
        <v>157</v>
      </c>
      <c r="L10" s="23">
        <v>0.87353999999999998</v>
      </c>
      <c r="M10" s="14">
        <v>137</v>
      </c>
      <c r="N10" s="14">
        <v>5</v>
      </c>
    </row>
    <row r="11" spans="1:14" ht="29" x14ac:dyDescent="0.35">
      <c r="A11" s="16" t="s">
        <v>782</v>
      </c>
      <c r="B11" s="14" t="s">
        <v>108</v>
      </c>
      <c r="C11" s="14" t="s">
        <v>783</v>
      </c>
      <c r="D11" s="14" t="s">
        <v>23</v>
      </c>
      <c r="E11" s="21" t="s">
        <v>784</v>
      </c>
      <c r="F11" s="14">
        <v>5</v>
      </c>
      <c r="G11" s="14">
        <v>151</v>
      </c>
      <c r="H11" s="14" t="s">
        <v>23</v>
      </c>
      <c r="I11" s="21" t="s">
        <v>785</v>
      </c>
      <c r="J11" s="14">
        <v>5</v>
      </c>
      <c r="K11" s="14">
        <v>156</v>
      </c>
      <c r="L11" s="23">
        <v>0.84731999999999996</v>
      </c>
      <c r="M11" s="14">
        <v>121</v>
      </c>
      <c r="N11" s="14">
        <v>4</v>
      </c>
    </row>
    <row r="12" spans="1:14" x14ac:dyDescent="0.35">
      <c r="A12" s="16" t="s">
        <v>1028</v>
      </c>
      <c r="B12" s="14" t="s">
        <v>21</v>
      </c>
      <c r="C12" s="14" t="s">
        <v>1029</v>
      </c>
      <c r="D12" s="14" t="s">
        <v>23</v>
      </c>
      <c r="E12" s="21" t="s">
        <v>1030</v>
      </c>
      <c r="F12" s="14">
        <v>4</v>
      </c>
      <c r="G12" s="14">
        <v>119</v>
      </c>
      <c r="H12" s="14" t="s">
        <v>23</v>
      </c>
      <c r="I12" s="21" t="s">
        <v>1031</v>
      </c>
      <c r="J12" s="14">
        <v>4</v>
      </c>
      <c r="K12" s="14">
        <v>123</v>
      </c>
      <c r="L12" s="23">
        <v>0.85302500000000003</v>
      </c>
      <c r="M12" s="14">
        <v>115</v>
      </c>
      <c r="N12" s="14">
        <v>4</v>
      </c>
    </row>
    <row r="13" spans="1:14" ht="29" x14ac:dyDescent="0.35">
      <c r="A13" s="16" t="s">
        <v>798</v>
      </c>
      <c r="B13" s="14" t="s">
        <v>21</v>
      </c>
      <c r="C13" s="14" t="s">
        <v>799</v>
      </c>
      <c r="D13" s="14" t="s">
        <v>23</v>
      </c>
      <c r="E13" s="21" t="s">
        <v>800</v>
      </c>
      <c r="F13" s="14">
        <v>4</v>
      </c>
      <c r="G13" s="14">
        <v>120</v>
      </c>
      <c r="H13" s="14" t="s">
        <v>23</v>
      </c>
      <c r="I13" s="21" t="s">
        <v>801</v>
      </c>
      <c r="J13" s="14">
        <v>5</v>
      </c>
      <c r="K13" s="14">
        <v>155</v>
      </c>
      <c r="L13" s="23">
        <v>0.8579</v>
      </c>
      <c r="M13" s="14">
        <v>118</v>
      </c>
      <c r="N13" s="14">
        <v>4</v>
      </c>
    </row>
    <row r="14" spans="1:14" ht="43.5" x14ac:dyDescent="0.35">
      <c r="A14" s="16" t="s">
        <v>404</v>
      </c>
      <c r="B14" s="14" t="s">
        <v>90</v>
      </c>
      <c r="C14" s="14" t="s">
        <v>405</v>
      </c>
      <c r="D14" s="14" t="s">
        <v>23</v>
      </c>
      <c r="E14" s="21" t="s">
        <v>406</v>
      </c>
      <c r="F14" s="14">
        <v>6</v>
      </c>
      <c r="G14" s="14">
        <v>195</v>
      </c>
      <c r="H14" s="14" t="s">
        <v>23</v>
      </c>
      <c r="I14" s="21" t="s">
        <v>407</v>
      </c>
      <c r="J14" s="14">
        <v>6</v>
      </c>
      <c r="K14" s="14">
        <v>191</v>
      </c>
      <c r="L14" s="23">
        <v>0.88890000000000002</v>
      </c>
      <c r="M14" s="14">
        <v>191</v>
      </c>
      <c r="N14" s="14">
        <v>6</v>
      </c>
    </row>
    <row r="15" spans="1:14" ht="29" x14ac:dyDescent="0.35">
      <c r="A15" s="16" t="s">
        <v>478</v>
      </c>
      <c r="B15" s="14" t="s">
        <v>21</v>
      </c>
      <c r="C15" s="14" t="s">
        <v>479</v>
      </c>
      <c r="D15" s="14" t="s">
        <v>23</v>
      </c>
      <c r="E15" s="21" t="s">
        <v>480</v>
      </c>
      <c r="F15" s="14">
        <v>6</v>
      </c>
      <c r="G15" s="14">
        <v>181</v>
      </c>
      <c r="H15" s="14" t="s">
        <v>23</v>
      </c>
      <c r="I15" s="21" t="s">
        <v>481</v>
      </c>
      <c r="J15" s="14">
        <v>7</v>
      </c>
      <c r="K15" s="14">
        <v>231</v>
      </c>
      <c r="L15" s="23">
        <v>0.89355714285700005</v>
      </c>
      <c r="M15" s="14">
        <v>181</v>
      </c>
      <c r="N15" s="14">
        <v>6</v>
      </c>
    </row>
    <row r="16" spans="1:14" x14ac:dyDescent="0.35">
      <c r="A16" s="16" t="s">
        <v>261</v>
      </c>
      <c r="B16" s="14" t="s">
        <v>21</v>
      </c>
      <c r="C16" s="14" t="s">
        <v>262</v>
      </c>
      <c r="D16" s="14" t="s">
        <v>23</v>
      </c>
      <c r="E16" s="21" t="s">
        <v>263</v>
      </c>
      <c r="F16" s="14">
        <v>4</v>
      </c>
      <c r="G16" s="14">
        <v>116</v>
      </c>
      <c r="H16" s="14">
        <v>32</v>
      </c>
      <c r="I16" s="21" t="s">
        <v>264</v>
      </c>
      <c r="J16" s="14">
        <v>4</v>
      </c>
      <c r="K16" s="14">
        <v>114</v>
      </c>
      <c r="L16" s="23">
        <v>0.89327500000000004</v>
      </c>
      <c r="M16" s="14">
        <v>104</v>
      </c>
      <c r="N16" s="14">
        <v>4</v>
      </c>
    </row>
    <row r="17" spans="1:14" ht="29" x14ac:dyDescent="0.35">
      <c r="A17" s="16" t="s">
        <v>252</v>
      </c>
      <c r="B17" s="14" t="s">
        <v>21</v>
      </c>
      <c r="C17" s="14" t="s">
        <v>253</v>
      </c>
      <c r="D17" s="14" t="s">
        <v>23</v>
      </c>
      <c r="E17" s="21" t="s">
        <v>254</v>
      </c>
      <c r="F17" s="14">
        <v>4</v>
      </c>
      <c r="G17" s="14">
        <v>114</v>
      </c>
      <c r="H17" s="14" t="s">
        <v>23</v>
      </c>
      <c r="I17" s="21" t="s">
        <v>255</v>
      </c>
      <c r="J17" s="14">
        <v>5</v>
      </c>
      <c r="K17" s="14">
        <v>154</v>
      </c>
      <c r="L17" s="23">
        <v>0.87004000000000004</v>
      </c>
      <c r="M17" s="14">
        <v>113</v>
      </c>
      <c r="N17" s="14">
        <v>4</v>
      </c>
    </row>
    <row r="18" spans="1:14" x14ac:dyDescent="0.35">
      <c r="A18" s="16" t="s">
        <v>1304</v>
      </c>
      <c r="B18" s="14" t="s">
        <v>32</v>
      </c>
      <c r="C18" s="14" t="s">
        <v>1305</v>
      </c>
      <c r="D18" s="14" t="s">
        <v>23</v>
      </c>
      <c r="E18" s="21" t="s">
        <v>457</v>
      </c>
      <c r="F18" s="14">
        <v>3</v>
      </c>
      <c r="G18" s="14">
        <v>95</v>
      </c>
      <c r="H18" s="14" t="s">
        <v>23</v>
      </c>
      <c r="I18" s="21" t="s">
        <v>1306</v>
      </c>
      <c r="J18" s="14">
        <v>3</v>
      </c>
      <c r="K18" s="14">
        <v>97</v>
      </c>
      <c r="L18" s="23">
        <v>0.92046666666700006</v>
      </c>
      <c r="M18" s="14">
        <v>94</v>
      </c>
      <c r="N18" s="14">
        <v>3</v>
      </c>
    </row>
    <row r="19" spans="1:14" x14ac:dyDescent="0.35">
      <c r="A19" s="16" t="s">
        <v>455</v>
      </c>
      <c r="B19" s="14" t="s">
        <v>32</v>
      </c>
      <c r="C19" s="14" t="s">
        <v>456</v>
      </c>
      <c r="D19" s="14" t="s">
        <v>23</v>
      </c>
      <c r="E19" s="21" t="s">
        <v>457</v>
      </c>
      <c r="F19" s="14">
        <v>3</v>
      </c>
      <c r="G19" s="14">
        <v>95</v>
      </c>
      <c r="H19" s="14" t="s">
        <v>23</v>
      </c>
      <c r="I19" s="21" t="s">
        <v>458</v>
      </c>
      <c r="J19" s="14">
        <v>3</v>
      </c>
      <c r="K19" s="14">
        <v>97</v>
      </c>
      <c r="L19" s="23">
        <v>0.88413333333300004</v>
      </c>
      <c r="M19" s="14">
        <v>94</v>
      </c>
      <c r="N19" s="14">
        <v>3</v>
      </c>
    </row>
    <row r="20" spans="1:14" x14ac:dyDescent="0.35">
      <c r="A20" s="16" t="s">
        <v>459</v>
      </c>
      <c r="B20" s="14" t="s">
        <v>21</v>
      </c>
      <c r="C20" s="14" t="s">
        <v>460</v>
      </c>
      <c r="D20" s="14" t="s">
        <v>23</v>
      </c>
      <c r="E20" s="21" t="s">
        <v>457</v>
      </c>
      <c r="F20" s="14">
        <v>3</v>
      </c>
      <c r="G20" s="14">
        <v>95</v>
      </c>
      <c r="H20" s="14" t="s">
        <v>23</v>
      </c>
      <c r="I20" s="21" t="s">
        <v>461</v>
      </c>
      <c r="J20" s="14">
        <v>3</v>
      </c>
      <c r="K20" s="14">
        <v>85</v>
      </c>
      <c r="L20" s="23">
        <v>0.80703333333299998</v>
      </c>
      <c r="M20" s="14">
        <v>84</v>
      </c>
      <c r="N20" s="14">
        <v>3</v>
      </c>
    </row>
    <row r="21" spans="1:14" ht="29" x14ac:dyDescent="0.35">
      <c r="A21" s="16" t="s">
        <v>715</v>
      </c>
      <c r="B21" s="14" t="s">
        <v>61</v>
      </c>
      <c r="C21" s="14" t="s">
        <v>716</v>
      </c>
      <c r="D21" s="14" t="s">
        <v>23</v>
      </c>
      <c r="E21" s="21" t="s">
        <v>717</v>
      </c>
      <c r="F21" s="14">
        <v>5</v>
      </c>
      <c r="G21" s="14">
        <v>142</v>
      </c>
      <c r="H21" s="14" t="s">
        <v>23</v>
      </c>
      <c r="I21" s="21" t="s">
        <v>718</v>
      </c>
      <c r="J21" s="14">
        <v>5</v>
      </c>
      <c r="K21" s="14">
        <v>153</v>
      </c>
      <c r="L21" s="23">
        <v>0.85104000000000002</v>
      </c>
      <c r="M21" s="14">
        <v>142</v>
      </c>
      <c r="N21" s="14">
        <v>5</v>
      </c>
    </row>
    <row r="22" spans="1:14" ht="43.5" x14ac:dyDescent="0.35">
      <c r="A22" s="16" t="s">
        <v>442</v>
      </c>
      <c r="B22" s="14" t="s">
        <v>21</v>
      </c>
      <c r="C22" s="14" t="s">
        <v>443</v>
      </c>
      <c r="D22" s="14" t="s">
        <v>23</v>
      </c>
      <c r="E22" s="21" t="s">
        <v>444</v>
      </c>
      <c r="F22" s="14">
        <v>7</v>
      </c>
      <c r="G22" s="14">
        <v>217</v>
      </c>
      <c r="H22" s="14" t="s">
        <v>23</v>
      </c>
      <c r="I22" s="21" t="s">
        <v>445</v>
      </c>
      <c r="J22" s="14">
        <v>5</v>
      </c>
      <c r="K22" s="14">
        <v>163</v>
      </c>
      <c r="L22" s="23">
        <v>0.87124000000000001</v>
      </c>
      <c r="M22" s="14">
        <v>149</v>
      </c>
      <c r="N22" s="14">
        <v>5</v>
      </c>
    </row>
    <row r="23" spans="1:14" ht="58" x14ac:dyDescent="0.35">
      <c r="A23" s="16" t="s">
        <v>1135</v>
      </c>
      <c r="B23" s="14" t="s">
        <v>21</v>
      </c>
      <c r="C23" s="14" t="s">
        <v>1136</v>
      </c>
      <c r="D23" s="14" t="s">
        <v>23</v>
      </c>
      <c r="E23" s="21" t="s">
        <v>1137</v>
      </c>
      <c r="F23" s="14">
        <v>12</v>
      </c>
      <c r="G23" s="14">
        <v>360</v>
      </c>
      <c r="H23" s="14" t="s">
        <v>23</v>
      </c>
      <c r="I23" s="21" t="s">
        <v>1138</v>
      </c>
      <c r="J23" s="14">
        <v>12</v>
      </c>
      <c r="K23" s="14">
        <v>392</v>
      </c>
      <c r="L23" s="23">
        <v>0.92672500000000002</v>
      </c>
      <c r="M23" s="14">
        <v>360</v>
      </c>
      <c r="N23" s="14">
        <v>12</v>
      </c>
    </row>
    <row r="24" spans="1:14" ht="43.5" x14ac:dyDescent="0.35">
      <c r="A24" s="16" t="s">
        <v>146</v>
      </c>
      <c r="B24" s="14" t="s">
        <v>32</v>
      </c>
      <c r="C24" s="14" t="s">
        <v>147</v>
      </c>
      <c r="D24" s="14" t="s">
        <v>23</v>
      </c>
      <c r="E24" s="21" t="s">
        <v>148</v>
      </c>
      <c r="F24" s="14">
        <v>9</v>
      </c>
      <c r="G24" s="14">
        <v>273</v>
      </c>
      <c r="H24" s="14" t="s">
        <v>23</v>
      </c>
      <c r="I24" s="21" t="s">
        <v>149</v>
      </c>
      <c r="J24" s="14">
        <v>9</v>
      </c>
      <c r="K24" s="14">
        <v>283</v>
      </c>
      <c r="L24" s="23">
        <v>0.85542222222200004</v>
      </c>
      <c r="M24" s="14">
        <v>265</v>
      </c>
      <c r="N24" s="14">
        <v>9</v>
      </c>
    </row>
    <row r="25" spans="1:14" ht="29" x14ac:dyDescent="0.35">
      <c r="A25" s="16" t="s">
        <v>835</v>
      </c>
      <c r="B25" s="14" t="s">
        <v>21</v>
      </c>
      <c r="C25" s="14" t="s">
        <v>836</v>
      </c>
      <c r="D25" s="14" t="s">
        <v>23</v>
      </c>
      <c r="E25" s="21" t="s">
        <v>837</v>
      </c>
      <c r="F25" s="14">
        <v>5</v>
      </c>
      <c r="G25" s="14">
        <v>173</v>
      </c>
      <c r="H25" s="14" t="s">
        <v>23</v>
      </c>
      <c r="I25" s="21" t="s">
        <v>838</v>
      </c>
      <c r="J25" s="14">
        <v>4</v>
      </c>
      <c r="K25" s="14">
        <v>128</v>
      </c>
      <c r="L25" s="23">
        <v>0.87427500000000002</v>
      </c>
      <c r="M25" s="14">
        <v>128</v>
      </c>
      <c r="N25" s="14">
        <v>4</v>
      </c>
    </row>
    <row r="26" spans="1:14" ht="29" x14ac:dyDescent="0.35">
      <c r="A26" s="16" t="s">
        <v>466</v>
      </c>
      <c r="B26" s="14" t="s">
        <v>15</v>
      </c>
      <c r="C26" s="14" t="s">
        <v>467</v>
      </c>
      <c r="D26" s="14" t="s">
        <v>23</v>
      </c>
      <c r="E26" s="21" t="s">
        <v>468</v>
      </c>
      <c r="F26" s="14">
        <v>4</v>
      </c>
      <c r="G26" s="14">
        <v>142</v>
      </c>
      <c r="H26" s="14">
        <v>33</v>
      </c>
      <c r="I26" s="21" t="s">
        <v>469</v>
      </c>
      <c r="J26" s="14">
        <v>4</v>
      </c>
      <c r="K26" s="14">
        <v>126</v>
      </c>
      <c r="L26" s="23">
        <v>0.90087499999999998</v>
      </c>
      <c r="M26" s="14">
        <v>125</v>
      </c>
      <c r="N26" s="14">
        <v>4</v>
      </c>
    </row>
    <row r="27" spans="1:14" ht="29" x14ac:dyDescent="0.35">
      <c r="A27" s="16" t="s">
        <v>116</v>
      </c>
      <c r="B27" s="14" t="s">
        <v>61</v>
      </c>
      <c r="C27" s="14" t="s">
        <v>117</v>
      </c>
      <c r="D27" s="14" t="s">
        <v>23</v>
      </c>
      <c r="E27" s="21" t="s">
        <v>118</v>
      </c>
      <c r="F27" s="14">
        <v>3</v>
      </c>
      <c r="G27" s="14">
        <v>91</v>
      </c>
      <c r="H27" s="14" t="s">
        <v>23</v>
      </c>
      <c r="I27" s="21" t="s">
        <v>119</v>
      </c>
      <c r="J27" s="14">
        <v>4</v>
      </c>
      <c r="K27" s="14">
        <v>130</v>
      </c>
      <c r="L27" s="23">
        <v>0.87432500000000002</v>
      </c>
      <c r="M27" s="14">
        <v>90</v>
      </c>
      <c r="N27" s="14">
        <v>3</v>
      </c>
    </row>
    <row r="28" spans="1:14" ht="29" x14ac:dyDescent="0.35">
      <c r="A28" s="16" t="s">
        <v>962</v>
      </c>
      <c r="B28" s="14" t="s">
        <v>21</v>
      </c>
      <c r="C28" s="14" t="s">
        <v>963</v>
      </c>
      <c r="D28" s="14" t="s">
        <v>23</v>
      </c>
      <c r="E28" s="21" t="s">
        <v>964</v>
      </c>
      <c r="F28" s="14">
        <v>6</v>
      </c>
      <c r="G28" s="14">
        <v>172</v>
      </c>
      <c r="H28" s="14" t="s">
        <v>23</v>
      </c>
      <c r="I28" s="21" t="s">
        <v>965</v>
      </c>
      <c r="J28" s="14">
        <v>4</v>
      </c>
      <c r="K28" s="14">
        <v>122</v>
      </c>
      <c r="L28" s="23">
        <v>0.82674999999999998</v>
      </c>
      <c r="M28" s="14">
        <v>113</v>
      </c>
      <c r="N28" s="14">
        <v>4</v>
      </c>
    </row>
    <row r="29" spans="1:14" ht="29" x14ac:dyDescent="0.35">
      <c r="A29" s="16" t="s">
        <v>1048</v>
      </c>
      <c r="B29" s="14" t="s">
        <v>61</v>
      </c>
      <c r="C29" s="14" t="s">
        <v>1049</v>
      </c>
      <c r="D29" s="14" t="s">
        <v>23</v>
      </c>
      <c r="E29" s="21" t="s">
        <v>1050</v>
      </c>
      <c r="F29" s="14">
        <v>4</v>
      </c>
      <c r="G29" s="14">
        <v>117</v>
      </c>
      <c r="H29" s="14" t="s">
        <v>23</v>
      </c>
      <c r="I29" s="21" t="s">
        <v>1051</v>
      </c>
      <c r="J29" s="14">
        <v>4</v>
      </c>
      <c r="K29" s="14">
        <v>126</v>
      </c>
      <c r="L29" s="23">
        <v>0.88995000000000002</v>
      </c>
      <c r="M29" s="14">
        <v>88</v>
      </c>
      <c r="N29" s="14">
        <v>3</v>
      </c>
    </row>
    <row r="30" spans="1:14" ht="29" x14ac:dyDescent="0.35">
      <c r="A30" s="16" t="s">
        <v>1024</v>
      </c>
      <c r="B30" s="14" t="s">
        <v>15</v>
      </c>
      <c r="C30" s="14" t="s">
        <v>1025</v>
      </c>
      <c r="D30" s="14" t="s">
        <v>23</v>
      </c>
      <c r="E30" s="21" t="s">
        <v>1026</v>
      </c>
      <c r="F30" s="14">
        <v>6</v>
      </c>
      <c r="G30" s="14">
        <v>180</v>
      </c>
      <c r="H30" s="14" t="s">
        <v>23</v>
      </c>
      <c r="I30" s="21" t="s">
        <v>1027</v>
      </c>
      <c r="J30" s="14">
        <v>6</v>
      </c>
      <c r="K30" s="14">
        <v>195</v>
      </c>
      <c r="L30" s="23">
        <v>0.89798333333299996</v>
      </c>
      <c r="M30" s="14">
        <v>180</v>
      </c>
      <c r="N30" s="14">
        <v>6</v>
      </c>
    </row>
    <row r="31" spans="1:14" ht="29" x14ac:dyDescent="0.35">
      <c r="A31" s="16" t="s">
        <v>36</v>
      </c>
      <c r="B31" s="14" t="s">
        <v>21</v>
      </c>
      <c r="C31" s="14" t="s">
        <v>37</v>
      </c>
      <c r="D31" s="14" t="s">
        <v>23</v>
      </c>
      <c r="E31" s="21" t="s">
        <v>38</v>
      </c>
      <c r="F31" s="14">
        <v>5</v>
      </c>
      <c r="G31" s="14">
        <v>154</v>
      </c>
      <c r="H31" s="14" t="s">
        <v>23</v>
      </c>
      <c r="I31" s="21" t="s">
        <v>39</v>
      </c>
      <c r="J31" s="14">
        <v>4</v>
      </c>
      <c r="K31" s="14">
        <v>127</v>
      </c>
      <c r="L31" s="23">
        <v>0.90395000000000003</v>
      </c>
      <c r="M31" s="14">
        <v>120</v>
      </c>
      <c r="N31" s="14">
        <v>4</v>
      </c>
    </row>
    <row r="32" spans="1:14" ht="43.5" x14ac:dyDescent="0.35">
      <c r="A32" s="16" t="s">
        <v>194</v>
      </c>
      <c r="B32" s="14" t="s">
        <v>21</v>
      </c>
      <c r="C32" s="14" t="s">
        <v>195</v>
      </c>
      <c r="D32" s="14" t="s">
        <v>23</v>
      </c>
      <c r="E32" s="21" t="s">
        <v>196</v>
      </c>
      <c r="F32" s="14">
        <v>9</v>
      </c>
      <c r="G32" s="14">
        <v>277</v>
      </c>
      <c r="H32" s="14" t="s">
        <v>23</v>
      </c>
      <c r="I32" s="21" t="s">
        <v>197</v>
      </c>
      <c r="J32" s="14">
        <v>10</v>
      </c>
      <c r="K32" s="14">
        <v>325</v>
      </c>
      <c r="L32" s="23">
        <v>0.91907000000000005</v>
      </c>
      <c r="M32" s="14">
        <v>277</v>
      </c>
      <c r="N32" s="14">
        <v>9</v>
      </c>
    </row>
    <row r="33" spans="1:14" ht="29" x14ac:dyDescent="0.35">
      <c r="A33" s="16" t="s">
        <v>966</v>
      </c>
      <c r="B33" s="14" t="s">
        <v>21</v>
      </c>
      <c r="C33" s="14" t="s">
        <v>967</v>
      </c>
      <c r="D33" s="14" t="s">
        <v>23</v>
      </c>
      <c r="E33" s="21" t="s">
        <v>968</v>
      </c>
      <c r="F33" s="14">
        <v>6</v>
      </c>
      <c r="G33" s="14">
        <v>183</v>
      </c>
      <c r="H33" s="14" t="s">
        <v>23</v>
      </c>
      <c r="I33" s="21" t="s">
        <v>969</v>
      </c>
      <c r="J33" s="14">
        <v>6</v>
      </c>
      <c r="K33" s="14">
        <v>201</v>
      </c>
      <c r="L33" s="23">
        <v>0.93316666666699999</v>
      </c>
      <c r="M33" s="14">
        <v>150</v>
      </c>
      <c r="N33" s="14">
        <v>5</v>
      </c>
    </row>
    <row r="34" spans="1:14" x14ac:dyDescent="0.35">
      <c r="A34" s="16" t="s">
        <v>328</v>
      </c>
      <c r="B34" s="14" t="s">
        <v>21</v>
      </c>
      <c r="C34" s="14" t="s">
        <v>329</v>
      </c>
      <c r="D34" s="14" t="s">
        <v>23</v>
      </c>
      <c r="E34" s="21" t="s">
        <v>330</v>
      </c>
      <c r="F34" s="14">
        <v>4</v>
      </c>
      <c r="G34" s="14">
        <v>110</v>
      </c>
      <c r="H34" s="14" t="s">
        <v>23</v>
      </c>
      <c r="I34" s="21" t="s">
        <v>331</v>
      </c>
      <c r="J34" s="14">
        <v>4</v>
      </c>
      <c r="K34" s="14">
        <v>125</v>
      </c>
      <c r="L34" s="23">
        <v>0.84450000000000003</v>
      </c>
      <c r="M34" s="14">
        <v>81</v>
      </c>
      <c r="N34" s="14">
        <v>3</v>
      </c>
    </row>
    <row r="35" spans="1:14" ht="43.5" x14ac:dyDescent="0.35">
      <c r="A35" s="16" t="s">
        <v>142</v>
      </c>
      <c r="B35" s="14" t="s">
        <v>21</v>
      </c>
      <c r="C35" s="14" t="s">
        <v>143</v>
      </c>
      <c r="D35" s="14" t="s">
        <v>23</v>
      </c>
      <c r="E35" s="21" t="s">
        <v>144</v>
      </c>
      <c r="F35" s="14">
        <v>7</v>
      </c>
      <c r="G35" s="14">
        <v>217</v>
      </c>
      <c r="H35" s="14" t="s">
        <v>23</v>
      </c>
      <c r="I35" s="21" t="s">
        <v>145</v>
      </c>
      <c r="J35" s="14">
        <v>7</v>
      </c>
      <c r="K35" s="14">
        <v>222</v>
      </c>
      <c r="L35" s="23">
        <v>0.88065714285700003</v>
      </c>
      <c r="M35" s="14">
        <v>207</v>
      </c>
      <c r="N35" s="14">
        <v>7</v>
      </c>
    </row>
    <row r="36" spans="1:14" ht="43.5" x14ac:dyDescent="0.35">
      <c r="A36" s="16" t="s">
        <v>711</v>
      </c>
      <c r="B36" s="14" t="s">
        <v>21</v>
      </c>
      <c r="C36" s="14" t="s">
        <v>712</v>
      </c>
      <c r="D36" s="14" t="s">
        <v>23</v>
      </c>
      <c r="E36" s="21" t="s">
        <v>713</v>
      </c>
      <c r="F36" s="14">
        <v>5</v>
      </c>
      <c r="G36" s="14">
        <v>151</v>
      </c>
      <c r="H36" s="14" t="s">
        <v>23</v>
      </c>
      <c r="I36" s="21" t="s">
        <v>714</v>
      </c>
      <c r="J36" s="14">
        <v>6</v>
      </c>
      <c r="K36" s="14">
        <v>186</v>
      </c>
      <c r="L36" s="23">
        <v>0.85191666666700006</v>
      </c>
      <c r="M36" s="14">
        <v>150</v>
      </c>
      <c r="N36" s="14">
        <v>5</v>
      </c>
    </row>
    <row r="37" spans="1:14" ht="58" x14ac:dyDescent="0.35">
      <c r="A37" s="16" t="s">
        <v>996</v>
      </c>
      <c r="B37" s="14" t="s">
        <v>21</v>
      </c>
      <c r="C37" s="14" t="s">
        <v>997</v>
      </c>
      <c r="D37" s="14" t="s">
        <v>23</v>
      </c>
      <c r="E37" s="21" t="s">
        <v>998</v>
      </c>
      <c r="F37" s="14">
        <v>12</v>
      </c>
      <c r="G37" s="14">
        <v>360</v>
      </c>
      <c r="H37" s="14" t="s">
        <v>23</v>
      </c>
      <c r="I37" s="21" t="s">
        <v>999</v>
      </c>
      <c r="J37" s="14">
        <v>12</v>
      </c>
      <c r="K37" s="14">
        <v>391</v>
      </c>
      <c r="L37" s="23">
        <v>0.92842499999999994</v>
      </c>
      <c r="M37" s="14">
        <v>358</v>
      </c>
      <c r="N37" s="14">
        <v>12</v>
      </c>
    </row>
    <row r="38" spans="1:14" ht="43.5" x14ac:dyDescent="0.35">
      <c r="A38" s="16" t="s">
        <v>875</v>
      </c>
      <c r="B38" s="14" t="s">
        <v>21</v>
      </c>
      <c r="C38" s="14" t="s">
        <v>876</v>
      </c>
      <c r="D38" s="14" t="s">
        <v>23</v>
      </c>
      <c r="E38" s="21" t="s">
        <v>877</v>
      </c>
      <c r="F38" s="14">
        <v>6</v>
      </c>
      <c r="G38" s="14">
        <v>180</v>
      </c>
      <c r="H38" s="14" t="s">
        <v>23</v>
      </c>
      <c r="I38" s="21" t="s">
        <v>878</v>
      </c>
      <c r="J38" s="14">
        <v>7</v>
      </c>
      <c r="K38" s="14">
        <v>218</v>
      </c>
      <c r="L38" s="23">
        <v>0.85728571428599998</v>
      </c>
      <c r="M38" s="14">
        <v>178</v>
      </c>
      <c r="N38" s="14">
        <v>6</v>
      </c>
    </row>
    <row r="39" spans="1:14" ht="29" x14ac:dyDescent="0.35">
      <c r="A39" s="16" t="s">
        <v>660</v>
      </c>
      <c r="B39" s="14" t="s">
        <v>61</v>
      </c>
      <c r="C39" s="14" t="s">
        <v>661</v>
      </c>
      <c r="D39" s="14" t="s">
        <v>23</v>
      </c>
      <c r="E39" s="21" t="s">
        <v>662</v>
      </c>
      <c r="F39" s="14">
        <v>6</v>
      </c>
      <c r="G39" s="14">
        <v>177</v>
      </c>
      <c r="H39" s="14" t="s">
        <v>23</v>
      </c>
      <c r="I39" s="21" t="s">
        <v>663</v>
      </c>
      <c r="J39" s="14">
        <v>5</v>
      </c>
      <c r="K39" s="14">
        <v>158</v>
      </c>
      <c r="L39" s="23">
        <v>0.87414000000000003</v>
      </c>
      <c r="M39" s="14">
        <v>147</v>
      </c>
      <c r="N39" s="14">
        <v>5</v>
      </c>
    </row>
    <row r="40" spans="1:14" x14ac:dyDescent="0.35">
      <c r="A40" s="16" t="s">
        <v>274</v>
      </c>
      <c r="B40" s="14" t="s">
        <v>21</v>
      </c>
      <c r="C40" s="14" t="s">
        <v>275</v>
      </c>
      <c r="D40" s="14" t="s">
        <v>23</v>
      </c>
      <c r="E40" s="21" t="s">
        <v>276</v>
      </c>
      <c r="F40" s="14">
        <v>3</v>
      </c>
      <c r="G40" s="14">
        <v>91</v>
      </c>
      <c r="H40" s="14" t="s">
        <v>23</v>
      </c>
      <c r="I40" s="21" t="s">
        <v>277</v>
      </c>
      <c r="J40" s="14">
        <v>3</v>
      </c>
      <c r="K40" s="14">
        <v>97</v>
      </c>
      <c r="L40" s="23">
        <v>0.92693333333299999</v>
      </c>
      <c r="M40" s="14">
        <v>89</v>
      </c>
      <c r="N40" s="14">
        <v>3</v>
      </c>
    </row>
    <row r="41" spans="1:14" ht="43.5" x14ac:dyDescent="0.35">
      <c r="A41" s="16" t="s">
        <v>1293</v>
      </c>
      <c r="B41" s="14" t="s">
        <v>15</v>
      </c>
      <c r="C41" s="14" t="s">
        <v>1294</v>
      </c>
      <c r="D41" s="14" t="s">
        <v>23</v>
      </c>
      <c r="E41" s="21" t="s">
        <v>1295</v>
      </c>
      <c r="F41" s="14">
        <v>6</v>
      </c>
      <c r="G41" s="14">
        <v>180</v>
      </c>
      <c r="H41" s="14" t="s">
        <v>23</v>
      </c>
      <c r="I41" s="21" t="s">
        <v>1296</v>
      </c>
      <c r="J41" s="14">
        <v>7</v>
      </c>
      <c r="K41" s="14">
        <v>221</v>
      </c>
      <c r="L41" s="23">
        <v>0.87007142857099995</v>
      </c>
      <c r="M41" s="14">
        <v>179</v>
      </c>
      <c r="N41" s="14">
        <v>6</v>
      </c>
    </row>
    <row r="42" spans="1:14" x14ac:dyDescent="0.35">
      <c r="A42" s="16" t="s">
        <v>1016</v>
      </c>
      <c r="B42" s="14" t="s">
        <v>15</v>
      </c>
      <c r="C42" s="14" t="s">
        <v>1017</v>
      </c>
      <c r="D42" s="14" t="s">
        <v>23</v>
      </c>
      <c r="E42" s="21" t="s">
        <v>1018</v>
      </c>
      <c r="F42" s="14">
        <v>3</v>
      </c>
      <c r="G42" s="14">
        <v>90</v>
      </c>
      <c r="H42" s="14" t="s">
        <v>23</v>
      </c>
      <c r="I42" s="21" t="s">
        <v>1019</v>
      </c>
      <c r="J42" s="14">
        <v>3</v>
      </c>
      <c r="K42" s="14">
        <v>98</v>
      </c>
      <c r="L42" s="23">
        <v>0.91216666666699997</v>
      </c>
      <c r="M42" s="14">
        <v>90</v>
      </c>
      <c r="N42" s="14">
        <v>3</v>
      </c>
    </row>
    <row r="43" spans="1:14" ht="29" x14ac:dyDescent="0.35">
      <c r="A43" s="16" t="s">
        <v>51</v>
      </c>
      <c r="B43" s="14" t="s">
        <v>52</v>
      </c>
      <c r="C43" s="14" t="s">
        <v>53</v>
      </c>
      <c r="D43" s="14" t="s">
        <v>23</v>
      </c>
      <c r="E43" s="21" t="s">
        <v>54</v>
      </c>
      <c r="F43" s="14">
        <v>4</v>
      </c>
      <c r="G43" s="14">
        <v>123</v>
      </c>
      <c r="H43" s="14" t="s">
        <v>23</v>
      </c>
      <c r="I43" s="21" t="s">
        <v>55</v>
      </c>
      <c r="J43" s="14">
        <v>4</v>
      </c>
      <c r="K43" s="14">
        <v>131</v>
      </c>
      <c r="L43" s="23">
        <v>0.93632499999999996</v>
      </c>
      <c r="M43" s="14">
        <v>122</v>
      </c>
      <c r="N43" s="14">
        <v>4</v>
      </c>
    </row>
    <row r="44" spans="1:14" ht="29" x14ac:dyDescent="0.35">
      <c r="A44" s="16" t="s">
        <v>154</v>
      </c>
      <c r="B44" s="14" t="s">
        <v>21</v>
      </c>
      <c r="C44" s="14" t="s">
        <v>155</v>
      </c>
      <c r="D44" s="14" t="s">
        <v>23</v>
      </c>
      <c r="E44" s="21" t="s">
        <v>156</v>
      </c>
      <c r="F44" s="14">
        <v>4</v>
      </c>
      <c r="G44" s="14">
        <v>120</v>
      </c>
      <c r="H44" s="14" t="s">
        <v>23</v>
      </c>
      <c r="I44" s="21" t="s">
        <v>157</v>
      </c>
      <c r="J44" s="14">
        <v>5</v>
      </c>
      <c r="K44" s="14">
        <v>154</v>
      </c>
      <c r="L44" s="23">
        <v>0.85651999999999995</v>
      </c>
      <c r="M44" s="14">
        <v>118</v>
      </c>
      <c r="N44" s="14">
        <v>4</v>
      </c>
    </row>
    <row r="45" spans="1:14" ht="29" x14ac:dyDescent="0.35">
      <c r="A45" s="16" t="s">
        <v>584</v>
      </c>
      <c r="B45" s="14" t="s">
        <v>21</v>
      </c>
      <c r="C45" s="14" t="s">
        <v>585</v>
      </c>
      <c r="D45" s="14" t="s">
        <v>23</v>
      </c>
      <c r="E45" s="21" t="s">
        <v>586</v>
      </c>
      <c r="F45" s="14">
        <v>4</v>
      </c>
      <c r="G45" s="14">
        <v>120</v>
      </c>
      <c r="H45" s="14" t="s">
        <v>23</v>
      </c>
      <c r="I45" s="21" t="s">
        <v>587</v>
      </c>
      <c r="J45" s="14">
        <v>3</v>
      </c>
      <c r="K45" s="14">
        <v>98</v>
      </c>
      <c r="L45" s="23">
        <v>0.94046666666699996</v>
      </c>
      <c r="M45" s="14">
        <v>98</v>
      </c>
      <c r="N45" s="14">
        <v>3</v>
      </c>
    </row>
    <row r="46" spans="1:14" ht="29" x14ac:dyDescent="0.35">
      <c r="A46" s="16" t="s">
        <v>656</v>
      </c>
      <c r="B46" s="14" t="s">
        <v>61</v>
      </c>
      <c r="C46" s="14" t="s">
        <v>657</v>
      </c>
      <c r="D46" s="14" t="s">
        <v>23</v>
      </c>
      <c r="E46" s="21" t="s">
        <v>658</v>
      </c>
      <c r="F46" s="14">
        <v>3</v>
      </c>
      <c r="G46" s="14">
        <v>99</v>
      </c>
      <c r="H46" s="14" t="s">
        <v>23</v>
      </c>
      <c r="I46" s="21" t="s">
        <v>659</v>
      </c>
      <c r="J46" s="14">
        <v>4</v>
      </c>
      <c r="K46" s="14">
        <v>132</v>
      </c>
      <c r="L46" s="23">
        <v>0.94357500000000005</v>
      </c>
      <c r="M46" s="14">
        <v>98</v>
      </c>
      <c r="N46" s="14">
        <v>3</v>
      </c>
    </row>
    <row r="47" spans="1:14" ht="43.5" x14ac:dyDescent="0.35">
      <c r="A47" s="16" t="s">
        <v>1271</v>
      </c>
      <c r="B47" s="14" t="s">
        <v>21</v>
      </c>
      <c r="C47" s="14" t="s">
        <v>1272</v>
      </c>
      <c r="D47" s="14" t="s">
        <v>23</v>
      </c>
      <c r="E47" s="21" t="s">
        <v>1273</v>
      </c>
      <c r="F47" s="14">
        <v>7</v>
      </c>
      <c r="G47" s="14">
        <v>183</v>
      </c>
      <c r="H47" s="14" t="s">
        <v>23</v>
      </c>
      <c r="I47" s="21" t="s">
        <v>1274</v>
      </c>
      <c r="J47" s="14">
        <v>7</v>
      </c>
      <c r="K47" s="14">
        <v>225</v>
      </c>
      <c r="L47" s="23">
        <v>0.91108571428600005</v>
      </c>
      <c r="M47" s="14">
        <v>181</v>
      </c>
      <c r="N47" s="14">
        <v>7</v>
      </c>
    </row>
    <row r="48" spans="1:14" ht="29" x14ac:dyDescent="0.35">
      <c r="A48" s="16" t="s">
        <v>739</v>
      </c>
      <c r="B48" s="14" t="s">
        <v>21</v>
      </c>
      <c r="C48" s="14" t="s">
        <v>740</v>
      </c>
      <c r="D48" s="14" t="s">
        <v>23</v>
      </c>
      <c r="E48" s="21" t="s">
        <v>741</v>
      </c>
      <c r="F48" s="14">
        <v>5</v>
      </c>
      <c r="G48" s="14">
        <v>166</v>
      </c>
      <c r="H48" s="14" t="s">
        <v>23</v>
      </c>
      <c r="I48" s="21" t="s">
        <v>742</v>
      </c>
      <c r="J48" s="14">
        <v>5</v>
      </c>
      <c r="K48" s="14">
        <v>164</v>
      </c>
      <c r="L48" s="23">
        <v>0.91703999999999997</v>
      </c>
      <c r="M48" s="14">
        <v>164</v>
      </c>
      <c r="N48" s="14">
        <v>5</v>
      </c>
    </row>
    <row r="49" spans="1:14" ht="29" x14ac:dyDescent="0.35">
      <c r="A49" s="16" t="s">
        <v>20</v>
      </c>
      <c r="B49" s="14" t="s">
        <v>21</v>
      </c>
      <c r="C49" s="14" t="s">
        <v>22</v>
      </c>
      <c r="D49" s="14" t="s">
        <v>23</v>
      </c>
      <c r="E49" s="21" t="s">
        <v>24</v>
      </c>
      <c r="F49" s="14">
        <v>4</v>
      </c>
      <c r="G49" s="14">
        <v>123</v>
      </c>
      <c r="H49" s="14" t="s">
        <v>23</v>
      </c>
      <c r="I49" s="21" t="s">
        <v>25</v>
      </c>
      <c r="J49" s="14">
        <v>3</v>
      </c>
      <c r="K49" s="14">
        <v>98</v>
      </c>
      <c r="L49" s="23">
        <v>0.90490000000000004</v>
      </c>
      <c r="M49" s="14">
        <v>90</v>
      </c>
      <c r="N49" s="14">
        <v>3</v>
      </c>
    </row>
    <row r="50" spans="1:14" ht="29" x14ac:dyDescent="0.35">
      <c r="A50" s="16" t="s">
        <v>1008</v>
      </c>
      <c r="B50" s="14" t="s">
        <v>21</v>
      </c>
      <c r="C50" s="14" t="s">
        <v>1009</v>
      </c>
      <c r="D50" s="14" t="s">
        <v>23</v>
      </c>
      <c r="E50" s="21" t="s">
        <v>1010</v>
      </c>
      <c r="F50" s="14">
        <v>6</v>
      </c>
      <c r="G50" s="14">
        <v>189</v>
      </c>
      <c r="H50" s="14" t="s">
        <v>23</v>
      </c>
      <c r="I50" s="21" t="s">
        <v>1011</v>
      </c>
      <c r="J50" s="14">
        <v>6</v>
      </c>
      <c r="K50" s="14">
        <v>197</v>
      </c>
      <c r="L50" s="23">
        <v>0.92171666666700003</v>
      </c>
      <c r="M50" s="14">
        <v>188</v>
      </c>
      <c r="N50" s="14">
        <v>6</v>
      </c>
    </row>
    <row r="51" spans="1:14" ht="29" x14ac:dyDescent="0.35">
      <c r="A51" s="16" t="s">
        <v>278</v>
      </c>
      <c r="B51" s="14" t="s">
        <v>21</v>
      </c>
      <c r="C51" s="14" t="s">
        <v>279</v>
      </c>
      <c r="D51" s="14" t="s">
        <v>23</v>
      </c>
      <c r="E51" s="21" t="s">
        <v>280</v>
      </c>
      <c r="F51" s="14">
        <v>6</v>
      </c>
      <c r="G51" s="14">
        <v>193</v>
      </c>
      <c r="H51" s="14" t="s">
        <v>23</v>
      </c>
      <c r="I51" s="21" t="s">
        <v>281</v>
      </c>
      <c r="J51" s="14">
        <v>6</v>
      </c>
      <c r="K51" s="14">
        <v>187</v>
      </c>
      <c r="L51" s="23">
        <v>0.83081666666700005</v>
      </c>
      <c r="M51" s="14">
        <v>135</v>
      </c>
      <c r="N51" s="14">
        <v>5</v>
      </c>
    </row>
    <row r="52" spans="1:14" ht="29" x14ac:dyDescent="0.35">
      <c r="A52" s="16" t="s">
        <v>166</v>
      </c>
      <c r="B52" s="14" t="s">
        <v>21</v>
      </c>
      <c r="C52" s="14" t="s">
        <v>167</v>
      </c>
      <c r="D52" s="14" t="s">
        <v>23</v>
      </c>
      <c r="E52" s="21" t="s">
        <v>168</v>
      </c>
      <c r="F52" s="14">
        <v>4</v>
      </c>
      <c r="G52" s="14">
        <v>117</v>
      </c>
      <c r="H52" s="14" t="s">
        <v>23</v>
      </c>
      <c r="I52" s="21" t="s">
        <v>169</v>
      </c>
      <c r="J52" s="14">
        <v>4</v>
      </c>
      <c r="K52" s="14">
        <v>122</v>
      </c>
      <c r="L52" s="23">
        <v>0.85929999999999995</v>
      </c>
      <c r="M52" s="14">
        <v>113</v>
      </c>
      <c r="N52" s="14">
        <v>4</v>
      </c>
    </row>
    <row r="53" spans="1:14" x14ac:dyDescent="0.35">
      <c r="A53" s="16" t="s">
        <v>1324</v>
      </c>
      <c r="B53" s="14" t="s">
        <v>21</v>
      </c>
      <c r="C53" s="14" t="s">
        <v>1325</v>
      </c>
      <c r="D53" s="14" t="s">
        <v>23</v>
      </c>
      <c r="E53" s="22" t="s">
        <v>1326</v>
      </c>
      <c r="F53" s="14">
        <v>5</v>
      </c>
      <c r="G53" s="14">
        <v>200</v>
      </c>
      <c r="H53" s="17" t="s">
        <v>1323</v>
      </c>
      <c r="I53" s="21" t="s">
        <v>1323</v>
      </c>
      <c r="J53" s="14" t="s">
        <v>1323</v>
      </c>
      <c r="K53" s="14">
        <v>0</v>
      </c>
      <c r="L53" s="23">
        <v>0</v>
      </c>
      <c r="M53" s="14">
        <v>0</v>
      </c>
      <c r="N53" s="14">
        <v>0</v>
      </c>
    </row>
    <row r="54" spans="1:14" x14ac:dyDescent="0.35">
      <c r="A54" s="16" t="s">
        <v>1327</v>
      </c>
      <c r="B54" s="14" t="s">
        <v>21</v>
      </c>
      <c r="C54" s="14" t="s">
        <v>1328</v>
      </c>
      <c r="D54" s="14" t="s">
        <v>23</v>
      </c>
      <c r="E54" s="22" t="s">
        <v>1329</v>
      </c>
      <c r="F54" s="14">
        <v>6</v>
      </c>
      <c r="G54" s="14">
        <v>248</v>
      </c>
      <c r="H54" s="17" t="s">
        <v>1323</v>
      </c>
      <c r="I54" s="21" t="s">
        <v>1323</v>
      </c>
      <c r="J54" s="14" t="s">
        <v>1323</v>
      </c>
      <c r="K54" s="14">
        <v>0</v>
      </c>
      <c r="L54" s="23">
        <v>0</v>
      </c>
      <c r="M54" s="14">
        <v>0</v>
      </c>
      <c r="N54" s="14">
        <v>0</v>
      </c>
    </row>
    <row r="55" spans="1:14" ht="29" x14ac:dyDescent="0.35">
      <c r="A55" s="16" t="s">
        <v>600</v>
      </c>
      <c r="B55" s="14" t="s">
        <v>21</v>
      </c>
      <c r="C55" s="14" t="s">
        <v>601</v>
      </c>
      <c r="D55" s="14" t="s">
        <v>23</v>
      </c>
      <c r="E55" s="21" t="s">
        <v>394</v>
      </c>
      <c r="F55" s="14">
        <v>7</v>
      </c>
      <c r="G55" s="14">
        <v>224</v>
      </c>
      <c r="H55" s="14" t="s">
        <v>23</v>
      </c>
      <c r="I55" s="21" t="s">
        <v>602</v>
      </c>
      <c r="J55" s="14">
        <v>7</v>
      </c>
      <c r="K55" s="14">
        <v>222</v>
      </c>
      <c r="L55" s="23">
        <v>0.88959999999999995</v>
      </c>
      <c r="M55" s="14">
        <v>217</v>
      </c>
      <c r="N55" s="14">
        <v>7</v>
      </c>
    </row>
    <row r="56" spans="1:14" x14ac:dyDescent="0.35">
      <c r="F56" s="14">
        <f>SUM(F2:F55)</f>
        <v>295</v>
      </c>
      <c r="G56" s="14">
        <f>SUM(G2:G55)</f>
        <v>9148</v>
      </c>
      <c r="J56" s="14">
        <f>SUM(J2:J55)</f>
        <v>274</v>
      </c>
      <c r="K56" s="14">
        <f>SUM(K2:K55)</f>
        <v>8747</v>
      </c>
      <c r="M56" s="14">
        <f>SUM(M2:M55)</f>
        <v>7669</v>
      </c>
      <c r="N56" s="14">
        <f>SUM(N2:N55)</f>
        <v>258</v>
      </c>
    </row>
    <row r="57" spans="1:14" x14ac:dyDescent="0.35">
      <c r="L57" s="14" t="s">
        <v>1315</v>
      </c>
      <c r="M57" s="19">
        <f>M56/G56</f>
        <v>0.83832531700918234</v>
      </c>
      <c r="N57" s="19">
        <f>N56/F56</f>
        <v>0.87457627118644066</v>
      </c>
    </row>
    <row r="58" spans="1:14" x14ac:dyDescent="0.35">
      <c r="L58" s="14" t="s">
        <v>1316</v>
      </c>
      <c r="M58" s="19">
        <f>M56/K56</f>
        <v>0.87675774551274721</v>
      </c>
      <c r="N58" s="19">
        <f>N56/J56</f>
        <v>0.94160583941605835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/>
  </sheetViews>
  <sheetFormatPr defaultRowHeight="14.5" x14ac:dyDescent="0.35"/>
  <cols>
    <col min="1" max="1" width="8.7265625" style="18"/>
    <col min="2" max="2" width="7" style="14" customWidth="1"/>
    <col min="3" max="3" width="9.7265625" style="14" customWidth="1"/>
    <col min="4" max="4" width="8.36328125" style="14" customWidth="1"/>
    <col min="5" max="5" width="25.453125" style="22" customWidth="1"/>
    <col min="6" max="8" width="8.7265625" style="14"/>
    <col min="9" max="9" width="26" style="22" customWidth="1"/>
    <col min="10" max="16384" width="8.7265625" style="14"/>
  </cols>
  <sheetData>
    <row r="1" spans="1:14" s="17" customFormat="1" ht="29" x14ac:dyDescent="0.35">
      <c r="A1" s="15" t="s">
        <v>0</v>
      </c>
      <c r="B1" s="13" t="s">
        <v>1</v>
      </c>
      <c r="C1" s="13" t="s">
        <v>2</v>
      </c>
      <c r="D1" s="13" t="s">
        <v>3</v>
      </c>
      <c r="E1" s="20" t="s">
        <v>4</v>
      </c>
      <c r="F1" s="13" t="s">
        <v>5</v>
      </c>
      <c r="G1" s="13" t="s">
        <v>6</v>
      </c>
      <c r="H1" s="13" t="s">
        <v>7</v>
      </c>
      <c r="I1" s="20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</row>
    <row r="2" spans="1:14" x14ac:dyDescent="0.35">
      <c r="A2" s="16" t="s">
        <v>47</v>
      </c>
      <c r="B2" s="14" t="s">
        <v>21</v>
      </c>
      <c r="C2" s="14" t="s">
        <v>48</v>
      </c>
      <c r="D2" s="14" t="s">
        <v>43</v>
      </c>
      <c r="E2" s="22" t="s">
        <v>49</v>
      </c>
      <c r="F2" s="14">
        <v>10</v>
      </c>
      <c r="G2" s="14">
        <v>413</v>
      </c>
      <c r="H2" s="14" t="s">
        <v>43</v>
      </c>
      <c r="I2" s="22" t="s">
        <v>50</v>
      </c>
      <c r="J2" s="14">
        <v>9</v>
      </c>
      <c r="K2" s="14">
        <v>363</v>
      </c>
      <c r="L2" s="23">
        <v>0.83878888888900005</v>
      </c>
      <c r="M2" s="14">
        <v>363</v>
      </c>
      <c r="N2" s="14">
        <v>9</v>
      </c>
    </row>
    <row r="3" spans="1:14" x14ac:dyDescent="0.35">
      <c r="A3" s="16" t="s">
        <v>572</v>
      </c>
      <c r="B3" s="14" t="s">
        <v>21</v>
      </c>
      <c r="C3" s="14" t="s">
        <v>573</v>
      </c>
      <c r="D3" s="14" t="s">
        <v>43</v>
      </c>
      <c r="E3" s="22" t="s">
        <v>574</v>
      </c>
      <c r="F3" s="14">
        <v>8</v>
      </c>
      <c r="G3" s="14">
        <v>337</v>
      </c>
      <c r="H3" s="14" t="s">
        <v>43</v>
      </c>
      <c r="I3" s="22" t="s">
        <v>575</v>
      </c>
      <c r="J3" s="14">
        <v>7</v>
      </c>
      <c r="K3" s="14">
        <v>293</v>
      </c>
      <c r="L3" s="23">
        <v>0.87868571428599995</v>
      </c>
      <c r="M3" s="14">
        <v>289</v>
      </c>
      <c r="N3" s="14">
        <v>7</v>
      </c>
    </row>
    <row r="4" spans="1:14" x14ac:dyDescent="0.35">
      <c r="A4" s="16" t="s">
        <v>1330</v>
      </c>
      <c r="B4" s="14" t="s">
        <v>15</v>
      </c>
      <c r="C4" s="14" t="s">
        <v>1331</v>
      </c>
      <c r="D4" s="14" t="s">
        <v>43</v>
      </c>
      <c r="E4" s="22" t="s">
        <v>1332</v>
      </c>
      <c r="F4" s="14">
        <v>3</v>
      </c>
      <c r="G4" s="14">
        <v>129</v>
      </c>
      <c r="H4" s="17" t="s">
        <v>1323</v>
      </c>
      <c r="I4" s="21" t="s">
        <v>1323</v>
      </c>
      <c r="J4" s="14" t="s">
        <v>1323</v>
      </c>
      <c r="K4" s="14">
        <v>0</v>
      </c>
      <c r="L4" s="23">
        <v>0</v>
      </c>
      <c r="M4" s="14">
        <v>0</v>
      </c>
      <c r="N4" s="14">
        <v>0</v>
      </c>
    </row>
    <row r="5" spans="1:14" x14ac:dyDescent="0.35">
      <c r="A5" s="16" t="s">
        <v>502</v>
      </c>
      <c r="B5" s="14" t="s">
        <v>21</v>
      </c>
      <c r="C5" s="14" t="s">
        <v>503</v>
      </c>
      <c r="D5" s="14" t="s">
        <v>43</v>
      </c>
      <c r="E5" s="22" t="s">
        <v>504</v>
      </c>
      <c r="F5" s="14">
        <v>5</v>
      </c>
      <c r="G5" s="14">
        <v>202</v>
      </c>
      <c r="H5" s="14" t="s">
        <v>43</v>
      </c>
      <c r="I5" s="22" t="s">
        <v>505</v>
      </c>
      <c r="J5" s="14">
        <v>9</v>
      </c>
      <c r="K5" s="14">
        <v>357</v>
      </c>
      <c r="L5" s="23">
        <v>0.88025555555599999</v>
      </c>
      <c r="M5" s="14">
        <v>202</v>
      </c>
      <c r="N5" s="14">
        <v>5</v>
      </c>
    </row>
    <row r="6" spans="1:14" x14ac:dyDescent="0.35">
      <c r="A6" s="16" t="s">
        <v>811</v>
      </c>
      <c r="B6" s="14" t="s">
        <v>21</v>
      </c>
      <c r="C6" s="14" t="s">
        <v>812</v>
      </c>
      <c r="D6" s="14" t="s">
        <v>43</v>
      </c>
      <c r="E6" s="22" t="s">
        <v>813</v>
      </c>
      <c r="F6" s="14">
        <v>10</v>
      </c>
      <c r="G6" s="14">
        <v>424</v>
      </c>
      <c r="H6" s="14" t="s">
        <v>43</v>
      </c>
      <c r="I6" s="22" t="s">
        <v>814</v>
      </c>
      <c r="J6" s="14">
        <v>9</v>
      </c>
      <c r="K6" s="14">
        <v>368</v>
      </c>
      <c r="L6" s="23">
        <v>0.86834444444400005</v>
      </c>
      <c r="M6" s="14">
        <v>365</v>
      </c>
      <c r="N6" s="14">
        <v>9</v>
      </c>
    </row>
    <row r="7" spans="1:14" x14ac:dyDescent="0.35">
      <c r="A7" s="16" t="s">
        <v>1204</v>
      </c>
      <c r="B7" s="14" t="s">
        <v>21</v>
      </c>
      <c r="C7" s="14" t="s">
        <v>1205</v>
      </c>
      <c r="D7" s="14" t="s">
        <v>43</v>
      </c>
      <c r="E7" s="22" t="s">
        <v>1206</v>
      </c>
      <c r="F7" s="14">
        <v>10</v>
      </c>
      <c r="G7" s="14">
        <v>419</v>
      </c>
      <c r="H7" s="14" t="s">
        <v>43</v>
      </c>
      <c r="I7" s="22" t="s">
        <v>1207</v>
      </c>
      <c r="J7" s="14">
        <v>6</v>
      </c>
      <c r="K7" s="14">
        <v>247</v>
      </c>
      <c r="L7" s="23">
        <v>0.84084999999999999</v>
      </c>
      <c r="M7" s="14">
        <v>198</v>
      </c>
      <c r="N7" s="14">
        <v>5</v>
      </c>
    </row>
    <row r="8" spans="1:14" x14ac:dyDescent="0.35">
      <c r="A8" s="16" t="s">
        <v>895</v>
      </c>
      <c r="B8" s="14" t="s">
        <v>21</v>
      </c>
      <c r="C8" s="14" t="s">
        <v>896</v>
      </c>
      <c r="D8" s="14" t="s">
        <v>43</v>
      </c>
      <c r="E8" s="22" t="s">
        <v>897</v>
      </c>
      <c r="F8" s="14">
        <v>12</v>
      </c>
      <c r="G8" s="14">
        <v>496</v>
      </c>
      <c r="H8" s="14" t="s">
        <v>43</v>
      </c>
      <c r="I8" s="22" t="s">
        <v>898</v>
      </c>
      <c r="J8" s="14">
        <v>10</v>
      </c>
      <c r="K8" s="14">
        <v>413</v>
      </c>
      <c r="L8" s="23">
        <v>0.87346000000000001</v>
      </c>
      <c r="M8" s="14">
        <v>398</v>
      </c>
      <c r="N8" s="14">
        <v>10</v>
      </c>
    </row>
    <row r="9" spans="1:14" x14ac:dyDescent="0.35">
      <c r="A9" s="16" t="s">
        <v>424</v>
      </c>
      <c r="B9" s="14" t="s">
        <v>21</v>
      </c>
      <c r="C9" s="14" t="s">
        <v>425</v>
      </c>
      <c r="D9" s="14" t="s">
        <v>43</v>
      </c>
      <c r="E9" s="22" t="s">
        <v>426</v>
      </c>
      <c r="F9" s="14">
        <v>6</v>
      </c>
      <c r="G9" s="14">
        <v>264</v>
      </c>
      <c r="H9" s="14" t="s">
        <v>43</v>
      </c>
      <c r="I9" s="22" t="s">
        <v>427</v>
      </c>
      <c r="J9" s="14">
        <v>6</v>
      </c>
      <c r="K9" s="14">
        <v>265</v>
      </c>
      <c r="L9" s="23">
        <v>0.88980000000000004</v>
      </c>
      <c r="M9" s="14">
        <v>247</v>
      </c>
      <c r="N9" s="14">
        <v>4</v>
      </c>
    </row>
    <row r="10" spans="1:14" x14ac:dyDescent="0.35">
      <c r="A10" s="16" t="s">
        <v>1297</v>
      </c>
      <c r="B10" s="14" t="s">
        <v>21</v>
      </c>
      <c r="C10" s="14" t="s">
        <v>1298</v>
      </c>
      <c r="D10" s="14" t="s">
        <v>43</v>
      </c>
      <c r="E10" s="22" t="s">
        <v>1299</v>
      </c>
      <c r="F10" s="14">
        <v>11</v>
      </c>
      <c r="G10" s="14">
        <v>436</v>
      </c>
      <c r="H10" s="14" t="s">
        <v>43</v>
      </c>
      <c r="I10" s="22" t="s">
        <v>1300</v>
      </c>
      <c r="J10" s="14">
        <v>11</v>
      </c>
      <c r="K10" s="14">
        <v>467</v>
      </c>
      <c r="L10" s="23">
        <v>0.89131818181800004</v>
      </c>
      <c r="M10" s="14">
        <v>425</v>
      </c>
      <c r="N10" s="14">
        <v>11</v>
      </c>
    </row>
    <row r="11" spans="1:14" x14ac:dyDescent="0.35">
      <c r="A11" s="16" t="s">
        <v>40</v>
      </c>
      <c r="B11" s="14" t="s">
        <v>41</v>
      </c>
      <c r="C11" s="14" t="s">
        <v>42</v>
      </c>
      <c r="D11" s="14" t="s">
        <v>43</v>
      </c>
      <c r="E11" s="22" t="s">
        <v>44</v>
      </c>
      <c r="F11" s="14">
        <v>6</v>
      </c>
      <c r="G11" s="14">
        <v>238</v>
      </c>
      <c r="H11" s="14" t="s">
        <v>45</v>
      </c>
      <c r="I11" s="22" t="s">
        <v>46</v>
      </c>
      <c r="J11" s="14">
        <v>4</v>
      </c>
      <c r="K11" s="14">
        <v>164</v>
      </c>
      <c r="L11" s="23">
        <v>0.87675000000000003</v>
      </c>
      <c r="M11" s="14">
        <v>164</v>
      </c>
      <c r="N11" s="14">
        <v>3</v>
      </c>
    </row>
    <row r="12" spans="1:14" x14ac:dyDescent="0.35">
      <c r="A12" s="16" t="s">
        <v>1333</v>
      </c>
      <c r="B12" s="14" t="s">
        <v>21</v>
      </c>
      <c r="C12" s="14" t="s">
        <v>1334</v>
      </c>
      <c r="D12" s="14" t="s">
        <v>43</v>
      </c>
      <c r="E12" s="22" t="s">
        <v>1335</v>
      </c>
      <c r="F12" s="14">
        <v>9</v>
      </c>
      <c r="G12" s="14">
        <v>361</v>
      </c>
      <c r="H12" s="17" t="s">
        <v>1323</v>
      </c>
      <c r="I12" s="21" t="s">
        <v>1323</v>
      </c>
      <c r="J12" s="14" t="s">
        <v>1323</v>
      </c>
      <c r="K12" s="14">
        <v>0</v>
      </c>
      <c r="L12" s="23">
        <v>0</v>
      </c>
      <c r="M12" s="14">
        <v>0</v>
      </c>
      <c r="N12" s="14">
        <v>0</v>
      </c>
    </row>
    <row r="13" spans="1:14" x14ac:dyDescent="0.35">
      <c r="A13" s="16" t="s">
        <v>95</v>
      </c>
      <c r="B13" s="14" t="s">
        <v>21</v>
      </c>
      <c r="C13" s="14" t="s">
        <v>96</v>
      </c>
      <c r="D13" s="14" t="s">
        <v>43</v>
      </c>
      <c r="E13" s="22" t="s">
        <v>97</v>
      </c>
      <c r="F13" s="14">
        <v>11</v>
      </c>
      <c r="G13" s="14">
        <v>509</v>
      </c>
      <c r="H13" s="14" t="s">
        <v>45</v>
      </c>
      <c r="I13" s="22" t="s">
        <v>98</v>
      </c>
      <c r="J13" s="14">
        <v>11</v>
      </c>
      <c r="K13" s="14">
        <v>418</v>
      </c>
      <c r="L13" s="23">
        <v>0.84485454545500005</v>
      </c>
      <c r="M13" s="14">
        <v>369</v>
      </c>
      <c r="N13" s="14">
        <v>8</v>
      </c>
    </row>
    <row r="14" spans="1:14" x14ac:dyDescent="0.35">
      <c r="A14" s="16" t="s">
        <v>74</v>
      </c>
      <c r="B14" s="14" t="s">
        <v>32</v>
      </c>
      <c r="C14" s="14" t="s">
        <v>75</v>
      </c>
      <c r="D14" s="14" t="s">
        <v>43</v>
      </c>
      <c r="E14" s="22" t="s">
        <v>76</v>
      </c>
      <c r="F14" s="14">
        <v>10</v>
      </c>
      <c r="G14" s="14">
        <v>415</v>
      </c>
      <c r="H14" s="14" t="s">
        <v>43</v>
      </c>
      <c r="I14" s="22" t="s">
        <v>77</v>
      </c>
      <c r="J14" s="14">
        <v>9</v>
      </c>
      <c r="K14" s="14">
        <v>370</v>
      </c>
      <c r="L14" s="23">
        <v>0.85868888888899997</v>
      </c>
      <c r="M14" s="14">
        <v>365</v>
      </c>
      <c r="N14" s="14">
        <v>9</v>
      </c>
    </row>
    <row r="15" spans="1:14" x14ac:dyDescent="0.35">
      <c r="A15" s="16" t="s">
        <v>78</v>
      </c>
      <c r="B15" s="14" t="s">
        <v>21</v>
      </c>
      <c r="C15" s="14" t="s">
        <v>79</v>
      </c>
      <c r="D15" s="14" t="s">
        <v>43</v>
      </c>
      <c r="E15" s="22" t="s">
        <v>80</v>
      </c>
      <c r="F15" s="14">
        <v>10</v>
      </c>
      <c r="G15" s="14">
        <v>414</v>
      </c>
      <c r="H15" s="14" t="s">
        <v>43</v>
      </c>
      <c r="I15" s="22" t="s">
        <v>81</v>
      </c>
      <c r="J15" s="14">
        <v>9</v>
      </c>
      <c r="K15" s="14">
        <v>374</v>
      </c>
      <c r="L15" s="23">
        <v>0.869488888889</v>
      </c>
      <c r="M15" s="14">
        <v>369</v>
      </c>
      <c r="N15" s="14">
        <v>9</v>
      </c>
    </row>
    <row r="16" spans="1:14" x14ac:dyDescent="0.35">
      <c r="A16" s="16" t="s">
        <v>588</v>
      </c>
      <c r="B16" s="14" t="s">
        <v>21</v>
      </c>
      <c r="C16" s="14" t="s">
        <v>589</v>
      </c>
      <c r="D16" s="14" t="s">
        <v>43</v>
      </c>
      <c r="E16" s="22" t="s">
        <v>590</v>
      </c>
      <c r="F16" s="14">
        <v>10</v>
      </c>
      <c r="G16" s="14">
        <v>426</v>
      </c>
      <c r="H16" s="14" t="s">
        <v>43</v>
      </c>
      <c r="I16" s="22" t="s">
        <v>591</v>
      </c>
      <c r="J16" s="14">
        <v>9</v>
      </c>
      <c r="K16" s="14">
        <v>380</v>
      </c>
      <c r="L16" s="23">
        <v>0.88919999999999999</v>
      </c>
      <c r="M16" s="14">
        <v>378</v>
      </c>
      <c r="N16" s="14">
        <v>9</v>
      </c>
    </row>
    <row r="17" spans="1:14" x14ac:dyDescent="0.35">
      <c r="A17" s="16" t="s">
        <v>755</v>
      </c>
      <c r="B17" s="14" t="s">
        <v>21</v>
      </c>
      <c r="C17" s="14" t="s">
        <v>756</v>
      </c>
      <c r="D17" s="14" t="s">
        <v>43</v>
      </c>
      <c r="E17" s="22" t="s">
        <v>757</v>
      </c>
      <c r="F17" s="14">
        <v>11</v>
      </c>
      <c r="G17" s="14">
        <v>438</v>
      </c>
      <c r="H17" s="14" t="s">
        <v>43</v>
      </c>
      <c r="I17" s="22" t="s">
        <v>758</v>
      </c>
      <c r="J17" s="14">
        <v>11</v>
      </c>
      <c r="K17" s="14">
        <v>450</v>
      </c>
      <c r="L17" s="23">
        <v>0.87065454545499998</v>
      </c>
      <c r="M17" s="14">
        <v>424</v>
      </c>
      <c r="N17" s="14">
        <v>11</v>
      </c>
    </row>
    <row r="18" spans="1:14" x14ac:dyDescent="0.35">
      <c r="A18" s="16" t="s">
        <v>215</v>
      </c>
      <c r="B18" s="14" t="s">
        <v>21</v>
      </c>
      <c r="C18" s="14" t="s">
        <v>216</v>
      </c>
      <c r="D18" s="14" t="s">
        <v>43</v>
      </c>
      <c r="E18" s="22" t="s">
        <v>217</v>
      </c>
      <c r="F18" s="14">
        <v>10</v>
      </c>
      <c r="G18" s="14">
        <v>420</v>
      </c>
      <c r="H18" s="14" t="s">
        <v>43</v>
      </c>
      <c r="I18" s="22" t="s">
        <v>218</v>
      </c>
      <c r="J18" s="14">
        <v>9</v>
      </c>
      <c r="K18" s="14">
        <v>372</v>
      </c>
      <c r="L18" s="23">
        <v>0.84212222222199995</v>
      </c>
      <c r="M18" s="14">
        <v>371</v>
      </c>
      <c r="N18" s="14">
        <v>9</v>
      </c>
    </row>
    <row r="19" spans="1:14" x14ac:dyDescent="0.35">
      <c r="A19" s="16" t="s">
        <v>186</v>
      </c>
      <c r="B19" s="14" t="s">
        <v>21</v>
      </c>
      <c r="C19" s="14" t="s">
        <v>187</v>
      </c>
      <c r="D19" s="14" t="s">
        <v>43</v>
      </c>
      <c r="E19" s="22" t="s">
        <v>188</v>
      </c>
      <c r="F19" s="14">
        <v>8</v>
      </c>
      <c r="G19" s="14">
        <v>353</v>
      </c>
      <c r="H19" s="14" t="s">
        <v>43</v>
      </c>
      <c r="I19" s="22" t="s">
        <v>189</v>
      </c>
      <c r="J19" s="14">
        <v>8</v>
      </c>
      <c r="K19" s="14">
        <v>333</v>
      </c>
      <c r="L19" s="23">
        <v>0.86552499999999999</v>
      </c>
      <c r="M19" s="14">
        <v>319</v>
      </c>
      <c r="N19" s="14">
        <v>7</v>
      </c>
    </row>
    <row r="20" spans="1:14" x14ac:dyDescent="0.35">
      <c r="A20" s="16" t="s">
        <v>462</v>
      </c>
      <c r="B20" s="14" t="s">
        <v>21</v>
      </c>
      <c r="C20" s="14" t="s">
        <v>463</v>
      </c>
      <c r="D20" s="14" t="s">
        <v>43</v>
      </c>
      <c r="E20" s="22" t="s">
        <v>464</v>
      </c>
      <c r="F20" s="14">
        <v>8</v>
      </c>
      <c r="G20" s="14">
        <v>321</v>
      </c>
      <c r="H20" s="14" t="s">
        <v>43</v>
      </c>
      <c r="I20" s="22" t="s">
        <v>465</v>
      </c>
      <c r="J20" s="14">
        <v>6</v>
      </c>
      <c r="K20" s="14">
        <v>248</v>
      </c>
      <c r="L20" s="23">
        <v>0.836316666667</v>
      </c>
      <c r="M20" s="14">
        <v>229</v>
      </c>
      <c r="N20" s="14">
        <v>6</v>
      </c>
    </row>
    <row r="21" spans="1:14" x14ac:dyDescent="0.35">
      <c r="A21" s="16" t="s">
        <v>336</v>
      </c>
      <c r="B21" s="14" t="s">
        <v>61</v>
      </c>
      <c r="C21" s="14" t="s">
        <v>337</v>
      </c>
      <c r="D21" s="14" t="s">
        <v>43</v>
      </c>
      <c r="E21" s="22" t="s">
        <v>338</v>
      </c>
      <c r="F21" s="14">
        <v>8</v>
      </c>
      <c r="G21" s="14">
        <v>323</v>
      </c>
      <c r="H21" s="14" t="s">
        <v>43</v>
      </c>
      <c r="I21" s="22" t="s">
        <v>339</v>
      </c>
      <c r="J21" s="14">
        <v>8</v>
      </c>
      <c r="K21" s="14">
        <v>323</v>
      </c>
      <c r="L21" s="23">
        <v>0.84665000000000001</v>
      </c>
      <c r="M21" s="14">
        <v>272</v>
      </c>
      <c r="N21" s="14">
        <v>7</v>
      </c>
    </row>
    <row r="22" spans="1:14" x14ac:dyDescent="0.35">
      <c r="A22" s="16" t="s">
        <v>1336</v>
      </c>
      <c r="B22" s="14" t="s">
        <v>21</v>
      </c>
      <c r="C22" s="14" t="s">
        <v>1337</v>
      </c>
      <c r="D22" s="14" t="s">
        <v>43</v>
      </c>
      <c r="E22" s="22" t="s">
        <v>1338</v>
      </c>
      <c r="F22" s="14">
        <v>3</v>
      </c>
      <c r="G22" s="14">
        <v>119</v>
      </c>
      <c r="H22" s="17" t="s">
        <v>1323</v>
      </c>
      <c r="I22" s="21" t="s">
        <v>1323</v>
      </c>
      <c r="J22" s="14" t="s">
        <v>1323</v>
      </c>
      <c r="K22" s="14">
        <v>0</v>
      </c>
      <c r="L22" s="23">
        <v>0</v>
      </c>
      <c r="M22" s="14">
        <v>0</v>
      </c>
      <c r="N22" s="14">
        <v>0</v>
      </c>
    </row>
    <row r="23" spans="1:14" x14ac:dyDescent="0.35">
      <c r="A23" s="16" t="s">
        <v>170</v>
      </c>
      <c r="B23" s="14" t="s">
        <v>61</v>
      </c>
      <c r="C23" s="14" t="s">
        <v>171</v>
      </c>
      <c r="D23" s="14" t="s">
        <v>43</v>
      </c>
      <c r="E23" s="22" t="s">
        <v>172</v>
      </c>
      <c r="F23" s="14">
        <v>4</v>
      </c>
      <c r="G23" s="14">
        <v>164</v>
      </c>
      <c r="H23" s="14" t="s">
        <v>43</v>
      </c>
      <c r="I23" s="22" t="s">
        <v>173</v>
      </c>
      <c r="J23" s="14">
        <v>5</v>
      </c>
      <c r="K23" s="14">
        <v>198</v>
      </c>
      <c r="L23" s="23">
        <v>0.79578000000000004</v>
      </c>
      <c r="M23" s="14">
        <v>153</v>
      </c>
      <c r="N23" s="14">
        <v>4</v>
      </c>
    </row>
    <row r="24" spans="1:14" x14ac:dyDescent="0.35">
      <c r="A24" s="16" t="s">
        <v>348</v>
      </c>
      <c r="B24" s="14" t="s">
        <v>15</v>
      </c>
      <c r="C24" s="14" t="s">
        <v>349</v>
      </c>
      <c r="D24" s="14" t="s">
        <v>43</v>
      </c>
      <c r="E24" s="22" t="s">
        <v>350</v>
      </c>
      <c r="F24" s="14">
        <v>6</v>
      </c>
      <c r="G24" s="14">
        <v>250</v>
      </c>
      <c r="H24" s="14" t="s">
        <v>45</v>
      </c>
      <c r="I24" s="22" t="s">
        <v>351</v>
      </c>
      <c r="J24" s="14">
        <v>5</v>
      </c>
      <c r="K24" s="14">
        <v>168</v>
      </c>
      <c r="L24" s="23">
        <v>0.64666000000000001</v>
      </c>
      <c r="M24" s="14">
        <v>168</v>
      </c>
      <c r="N24" s="14">
        <v>3</v>
      </c>
    </row>
    <row r="25" spans="1:14" x14ac:dyDescent="0.35">
      <c r="A25" s="16" t="s">
        <v>1176</v>
      </c>
      <c r="B25" s="14" t="s">
        <v>61</v>
      </c>
      <c r="C25" s="14" t="s">
        <v>1177</v>
      </c>
      <c r="D25" s="14" t="s">
        <v>43</v>
      </c>
      <c r="E25" s="22" t="s">
        <v>1178</v>
      </c>
      <c r="F25" s="14">
        <v>5</v>
      </c>
      <c r="G25" s="14">
        <v>239</v>
      </c>
      <c r="H25" s="14" t="s">
        <v>43</v>
      </c>
      <c r="I25" s="22" t="s">
        <v>1179</v>
      </c>
      <c r="J25" s="14">
        <v>4</v>
      </c>
      <c r="K25" s="14">
        <v>161</v>
      </c>
      <c r="L25" s="23">
        <v>0.811025</v>
      </c>
      <c r="M25" s="14">
        <v>160</v>
      </c>
      <c r="N25" s="14">
        <v>4</v>
      </c>
    </row>
    <row r="26" spans="1:14" x14ac:dyDescent="0.35">
      <c r="F26" s="14">
        <f>SUM(F2:F25)</f>
        <v>194</v>
      </c>
      <c r="G26" s="14">
        <f>SUM(G2:G25)</f>
        <v>8110</v>
      </c>
      <c r="J26" s="14">
        <f>SUM(J2:J25)</f>
        <v>165</v>
      </c>
      <c r="K26" s="14">
        <f>SUM(K2:K25)</f>
        <v>6732</v>
      </c>
      <c r="M26" s="14">
        <f>SUM(M2:M25)</f>
        <v>6228</v>
      </c>
      <c r="N26" s="14">
        <f>SUM(N2:N25)</f>
        <v>149</v>
      </c>
    </row>
    <row r="27" spans="1:14" x14ac:dyDescent="0.35">
      <c r="L27" s="14" t="s">
        <v>1315</v>
      </c>
      <c r="M27" s="14">
        <f>M26/G26</f>
        <v>0.76794081381011092</v>
      </c>
      <c r="N27" s="14">
        <f>N26/F26</f>
        <v>0.76804123711340211</v>
      </c>
    </row>
    <row r="28" spans="1:14" x14ac:dyDescent="0.35">
      <c r="L28" s="14" t="s">
        <v>1316</v>
      </c>
      <c r="M28" s="14">
        <f>M26/K26</f>
        <v>0.92513368983957223</v>
      </c>
      <c r="N28" s="14">
        <f>N26/J26</f>
        <v>0.90303030303030307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/>
  </sheetViews>
  <sheetFormatPr defaultRowHeight="14.5" x14ac:dyDescent="0.35"/>
  <cols>
    <col min="1" max="1" width="8.7265625" style="18"/>
    <col min="2" max="2" width="8.7265625" style="14"/>
    <col min="3" max="3" width="9.7265625" style="14" customWidth="1"/>
    <col min="4" max="4" width="8.7265625" style="14"/>
    <col min="5" max="5" width="26.453125" style="21" customWidth="1"/>
    <col min="6" max="8" width="8.7265625" style="14"/>
    <col min="9" max="9" width="26.36328125" style="21" customWidth="1"/>
    <col min="10" max="16384" width="8.7265625" style="14"/>
  </cols>
  <sheetData>
    <row r="1" spans="1:14" s="17" customFormat="1" ht="29" x14ac:dyDescent="0.35">
      <c r="A1" s="15" t="s">
        <v>0</v>
      </c>
      <c r="B1" s="13" t="s">
        <v>1</v>
      </c>
      <c r="C1" s="13" t="s">
        <v>2</v>
      </c>
      <c r="D1" s="13" t="s">
        <v>3</v>
      </c>
      <c r="E1" s="20" t="s">
        <v>4</v>
      </c>
      <c r="F1" s="13" t="s">
        <v>5</v>
      </c>
      <c r="G1" s="13" t="s">
        <v>6</v>
      </c>
      <c r="H1" s="13" t="s">
        <v>7</v>
      </c>
      <c r="I1" s="20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</row>
    <row r="2" spans="1:14" ht="58" x14ac:dyDescent="0.35">
      <c r="A2" s="16" t="s">
        <v>683</v>
      </c>
      <c r="B2" s="14" t="s">
        <v>21</v>
      </c>
      <c r="C2" s="14" t="s">
        <v>684</v>
      </c>
      <c r="D2" s="14" t="s">
        <v>45</v>
      </c>
      <c r="E2" s="21" t="s">
        <v>685</v>
      </c>
      <c r="F2" s="14">
        <v>9</v>
      </c>
      <c r="G2" s="14">
        <v>323</v>
      </c>
      <c r="H2" s="14" t="s">
        <v>45</v>
      </c>
      <c r="I2" s="21" t="s">
        <v>686</v>
      </c>
      <c r="J2" s="14">
        <v>11</v>
      </c>
      <c r="K2" s="14">
        <v>477</v>
      </c>
      <c r="L2" s="14">
        <v>0.84334545454499998</v>
      </c>
      <c r="M2" s="14">
        <v>264</v>
      </c>
      <c r="N2" s="14">
        <v>6</v>
      </c>
    </row>
    <row r="3" spans="1:14" ht="87" x14ac:dyDescent="0.35">
      <c r="A3" s="16" t="s">
        <v>719</v>
      </c>
      <c r="B3" s="14" t="s">
        <v>32</v>
      </c>
      <c r="C3" s="14" t="s">
        <v>720</v>
      </c>
      <c r="D3" s="14" t="s">
        <v>45</v>
      </c>
      <c r="E3" s="21" t="s">
        <v>721</v>
      </c>
      <c r="F3" s="14">
        <v>11</v>
      </c>
      <c r="G3" s="14">
        <v>421</v>
      </c>
      <c r="H3" s="14" t="s">
        <v>43</v>
      </c>
      <c r="I3" s="21" t="s">
        <v>722</v>
      </c>
      <c r="J3" s="14">
        <v>16</v>
      </c>
      <c r="K3" s="14">
        <v>631</v>
      </c>
      <c r="L3" s="14">
        <v>0.83053750000000004</v>
      </c>
      <c r="M3" s="14">
        <v>415</v>
      </c>
      <c r="N3" s="14">
        <v>11</v>
      </c>
    </row>
    <row r="4" spans="1:14" ht="101.5" x14ac:dyDescent="0.35">
      <c r="A4" s="16" t="s">
        <v>203</v>
      </c>
      <c r="B4" s="14" t="s">
        <v>61</v>
      </c>
      <c r="C4" s="14" t="s">
        <v>204</v>
      </c>
      <c r="D4" s="14" t="s">
        <v>45</v>
      </c>
      <c r="E4" s="21" t="s">
        <v>205</v>
      </c>
      <c r="F4" s="14">
        <v>20</v>
      </c>
      <c r="G4" s="14">
        <v>783</v>
      </c>
      <c r="H4" s="14" t="s">
        <v>45</v>
      </c>
      <c r="I4" s="21" t="s">
        <v>206</v>
      </c>
      <c r="J4" s="14">
        <v>14</v>
      </c>
      <c r="K4" s="14">
        <v>608</v>
      </c>
      <c r="L4" s="14">
        <v>0.85707142857100005</v>
      </c>
      <c r="M4" s="14">
        <v>540</v>
      </c>
      <c r="N4" s="14">
        <v>14</v>
      </c>
    </row>
    <row r="5" spans="1:14" ht="43.5" x14ac:dyDescent="0.35">
      <c r="A5" s="16" t="s">
        <v>408</v>
      </c>
      <c r="B5" s="14" t="s">
        <v>61</v>
      </c>
      <c r="C5" s="14" t="s">
        <v>409</v>
      </c>
      <c r="D5" s="14" t="s">
        <v>45</v>
      </c>
      <c r="E5" s="21" t="s">
        <v>410</v>
      </c>
      <c r="F5" s="14">
        <v>7</v>
      </c>
      <c r="G5" s="14">
        <v>266</v>
      </c>
      <c r="H5" s="14" t="s">
        <v>45</v>
      </c>
      <c r="I5" s="21" t="s">
        <v>411</v>
      </c>
      <c r="J5" s="14">
        <v>6</v>
      </c>
      <c r="K5" s="14">
        <v>215</v>
      </c>
      <c r="L5" s="14">
        <v>0.71753333333299996</v>
      </c>
      <c r="M5" s="14">
        <v>141</v>
      </c>
      <c r="N5" s="14">
        <v>4</v>
      </c>
    </row>
    <row r="6" spans="1:14" ht="72.5" x14ac:dyDescent="0.35">
      <c r="A6" s="16" t="s">
        <v>887</v>
      </c>
      <c r="B6" s="14" t="s">
        <v>15</v>
      </c>
      <c r="C6" s="14" t="s">
        <v>888</v>
      </c>
      <c r="D6" s="14" t="s">
        <v>45</v>
      </c>
      <c r="E6" s="21" t="s">
        <v>889</v>
      </c>
      <c r="F6" s="14">
        <v>15</v>
      </c>
      <c r="G6" s="14">
        <v>582</v>
      </c>
      <c r="H6" s="14" t="s">
        <v>45</v>
      </c>
      <c r="I6" s="21" t="s">
        <v>890</v>
      </c>
      <c r="J6" s="14">
        <v>15</v>
      </c>
      <c r="K6" s="14">
        <v>556</v>
      </c>
      <c r="L6" s="14">
        <v>0.80100000000000005</v>
      </c>
      <c r="M6" s="14">
        <v>556</v>
      </c>
      <c r="N6" s="14">
        <v>14</v>
      </c>
    </row>
    <row r="7" spans="1:14" ht="101.5" x14ac:dyDescent="0.35">
      <c r="A7" s="16" t="s">
        <v>1120</v>
      </c>
      <c r="B7" s="14" t="s">
        <v>21</v>
      </c>
      <c r="C7" s="14" t="s">
        <v>1121</v>
      </c>
      <c r="D7" s="14" t="s">
        <v>45</v>
      </c>
      <c r="E7" s="21" t="s">
        <v>1122</v>
      </c>
      <c r="F7" s="14">
        <v>22</v>
      </c>
      <c r="G7" s="14">
        <v>865</v>
      </c>
      <c r="H7" s="14" t="s">
        <v>45</v>
      </c>
      <c r="I7" s="21" t="s">
        <v>1123</v>
      </c>
      <c r="J7" s="14">
        <v>13</v>
      </c>
      <c r="K7" s="14">
        <v>520</v>
      </c>
      <c r="L7" s="14">
        <v>0.84224615384599999</v>
      </c>
      <c r="M7" s="14">
        <v>475</v>
      </c>
      <c r="N7" s="14">
        <v>11</v>
      </c>
    </row>
    <row r="8" spans="1:14" ht="87" x14ac:dyDescent="0.35">
      <c r="A8" s="16" t="s">
        <v>372</v>
      </c>
      <c r="B8" s="14" t="s">
        <v>21</v>
      </c>
      <c r="C8" s="14" t="s">
        <v>373</v>
      </c>
      <c r="D8" s="14" t="s">
        <v>45</v>
      </c>
      <c r="E8" s="21" t="s">
        <v>374</v>
      </c>
      <c r="F8" s="14">
        <v>18</v>
      </c>
      <c r="G8" s="14">
        <v>800</v>
      </c>
      <c r="H8" s="14" t="s">
        <v>45</v>
      </c>
      <c r="I8" s="21" t="s">
        <v>375</v>
      </c>
      <c r="J8" s="14">
        <v>13</v>
      </c>
      <c r="K8" s="14">
        <v>532</v>
      </c>
      <c r="L8" s="14">
        <v>0.80625384615399998</v>
      </c>
      <c r="M8" s="14">
        <v>469</v>
      </c>
      <c r="N8" s="14">
        <v>9</v>
      </c>
    </row>
    <row r="9" spans="1:14" ht="116" x14ac:dyDescent="0.35">
      <c r="A9" s="16" t="s">
        <v>1339</v>
      </c>
      <c r="B9" s="14" t="s">
        <v>21</v>
      </c>
      <c r="C9" s="14" t="s">
        <v>724</v>
      </c>
      <c r="D9" s="14" t="s">
        <v>45</v>
      </c>
      <c r="E9" s="21" t="s">
        <v>1340</v>
      </c>
      <c r="F9" s="14">
        <v>22</v>
      </c>
      <c r="G9" s="14">
        <v>895</v>
      </c>
      <c r="H9" s="17" t="s">
        <v>1323</v>
      </c>
      <c r="I9" s="21" t="s">
        <v>1323</v>
      </c>
      <c r="J9" s="14" t="s">
        <v>1323</v>
      </c>
      <c r="K9" s="14">
        <v>0</v>
      </c>
      <c r="L9" s="14">
        <v>0</v>
      </c>
      <c r="M9" s="14">
        <v>0</v>
      </c>
      <c r="N9" s="14">
        <v>0</v>
      </c>
    </row>
    <row r="10" spans="1:14" ht="87" x14ac:dyDescent="0.35">
      <c r="A10" s="16" t="s">
        <v>340</v>
      </c>
      <c r="B10" s="14" t="s">
        <v>21</v>
      </c>
      <c r="C10" s="14" t="s">
        <v>341</v>
      </c>
      <c r="D10" s="14" t="s">
        <v>45</v>
      </c>
      <c r="E10" s="21" t="s">
        <v>342</v>
      </c>
      <c r="F10" s="14">
        <v>19</v>
      </c>
      <c r="G10" s="14">
        <v>731</v>
      </c>
      <c r="H10" s="14" t="s">
        <v>43</v>
      </c>
      <c r="I10" s="21" t="s">
        <v>343</v>
      </c>
      <c r="J10" s="14">
        <v>14</v>
      </c>
      <c r="K10" s="14">
        <v>595</v>
      </c>
      <c r="L10" s="14">
        <v>0.83651428571399999</v>
      </c>
      <c r="M10" s="14">
        <v>532</v>
      </c>
      <c r="N10" s="14">
        <v>14</v>
      </c>
    </row>
    <row r="11" spans="1:14" ht="87" x14ac:dyDescent="0.35">
      <c r="A11" s="16" t="s">
        <v>86</v>
      </c>
      <c r="B11" s="14" t="s">
        <v>21</v>
      </c>
      <c r="C11" s="14" t="s">
        <v>87</v>
      </c>
      <c r="D11" s="14" t="s">
        <v>45</v>
      </c>
      <c r="E11" s="21" t="s">
        <v>88</v>
      </c>
      <c r="F11" s="14">
        <v>19</v>
      </c>
      <c r="G11" s="14">
        <v>726</v>
      </c>
      <c r="H11" s="14" t="s">
        <v>45</v>
      </c>
      <c r="I11" s="21" t="s">
        <v>89</v>
      </c>
      <c r="J11" s="14">
        <v>13</v>
      </c>
      <c r="K11" s="14">
        <v>535</v>
      </c>
      <c r="L11" s="14">
        <v>0.77460769230799997</v>
      </c>
      <c r="M11" s="14">
        <v>467</v>
      </c>
      <c r="N11" s="14">
        <v>9</v>
      </c>
    </row>
    <row r="12" spans="1:14" ht="87" x14ac:dyDescent="0.35">
      <c r="A12" s="16" t="s">
        <v>1223</v>
      </c>
      <c r="B12" s="14" t="s">
        <v>32</v>
      </c>
      <c r="C12" s="14" t="s">
        <v>1224</v>
      </c>
      <c r="D12" s="14" t="s">
        <v>45</v>
      </c>
      <c r="E12" s="21" t="s">
        <v>1225</v>
      </c>
      <c r="F12" s="14">
        <v>19</v>
      </c>
      <c r="G12" s="14">
        <v>741</v>
      </c>
      <c r="H12" s="14" t="s">
        <v>45</v>
      </c>
      <c r="I12" s="21" t="s">
        <v>1226</v>
      </c>
      <c r="J12" s="14">
        <v>11</v>
      </c>
      <c r="K12" s="14">
        <v>482</v>
      </c>
      <c r="L12" s="14">
        <v>0.851727272727</v>
      </c>
      <c r="M12" s="14">
        <v>431</v>
      </c>
      <c r="N12" s="14">
        <v>11</v>
      </c>
    </row>
    <row r="13" spans="1:14" ht="29" x14ac:dyDescent="0.35">
      <c r="A13" s="16" t="s">
        <v>794</v>
      </c>
      <c r="B13" s="14" t="s">
        <v>21</v>
      </c>
      <c r="C13" s="14" t="s">
        <v>795</v>
      </c>
      <c r="D13" s="14" t="s">
        <v>45</v>
      </c>
      <c r="E13" s="21" t="s">
        <v>796</v>
      </c>
      <c r="F13" s="14">
        <v>4</v>
      </c>
      <c r="G13" s="14">
        <v>150</v>
      </c>
      <c r="H13" s="14">
        <v>43</v>
      </c>
      <c r="I13" s="21" t="s">
        <v>797</v>
      </c>
      <c r="J13" s="14">
        <v>3</v>
      </c>
      <c r="K13" s="14">
        <v>110</v>
      </c>
      <c r="L13" s="14">
        <v>0.769766666667</v>
      </c>
      <c r="M13" s="14">
        <v>107</v>
      </c>
      <c r="N13" s="14">
        <v>2</v>
      </c>
    </row>
    <row r="14" spans="1:14" ht="58" x14ac:dyDescent="0.35">
      <c r="A14" s="16" t="s">
        <v>376</v>
      </c>
      <c r="B14" s="14" t="s">
        <v>21</v>
      </c>
      <c r="C14" s="14" t="s">
        <v>377</v>
      </c>
      <c r="D14" s="14" t="s">
        <v>45</v>
      </c>
      <c r="E14" s="21" t="s">
        <v>378</v>
      </c>
      <c r="F14" s="14">
        <v>10</v>
      </c>
      <c r="G14" s="14">
        <v>442</v>
      </c>
      <c r="H14" s="14" t="s">
        <v>45</v>
      </c>
      <c r="I14" s="21" t="s">
        <v>379</v>
      </c>
      <c r="J14" s="14">
        <v>9</v>
      </c>
      <c r="K14" s="14">
        <v>370</v>
      </c>
      <c r="L14" s="14">
        <v>0.81332222222200001</v>
      </c>
      <c r="M14" s="14">
        <v>249</v>
      </c>
      <c r="N14" s="14">
        <v>6</v>
      </c>
    </row>
    <row r="15" spans="1:14" ht="72.5" x14ac:dyDescent="0.35">
      <c r="A15" s="16" t="s">
        <v>986</v>
      </c>
      <c r="B15" s="14" t="s">
        <v>21</v>
      </c>
      <c r="C15" s="14" t="s">
        <v>987</v>
      </c>
      <c r="D15" s="14" t="s">
        <v>45</v>
      </c>
      <c r="E15" s="21" t="s">
        <v>889</v>
      </c>
      <c r="F15" s="14">
        <v>15</v>
      </c>
      <c r="G15" s="14">
        <v>582</v>
      </c>
      <c r="H15" s="14" t="s">
        <v>45</v>
      </c>
      <c r="I15" s="21" t="s">
        <v>988</v>
      </c>
      <c r="J15" s="14">
        <v>13</v>
      </c>
      <c r="K15" s="14">
        <v>487</v>
      </c>
      <c r="L15" s="14">
        <v>0.83163846153800003</v>
      </c>
      <c r="M15" s="14">
        <v>486</v>
      </c>
      <c r="N15" s="14">
        <v>13</v>
      </c>
    </row>
    <row r="16" spans="1:14" ht="29" x14ac:dyDescent="0.35">
      <c r="A16" s="16" t="s">
        <v>231</v>
      </c>
      <c r="B16" s="14" t="s">
        <v>32</v>
      </c>
      <c r="C16" s="14" t="s">
        <v>232</v>
      </c>
      <c r="D16" s="14" t="s">
        <v>45</v>
      </c>
      <c r="E16" s="21" t="s">
        <v>233</v>
      </c>
      <c r="F16" s="14">
        <v>4</v>
      </c>
      <c r="G16" s="14">
        <v>158</v>
      </c>
      <c r="H16" s="14" t="s">
        <v>45</v>
      </c>
      <c r="I16" s="21" t="s">
        <v>234</v>
      </c>
      <c r="J16" s="14">
        <v>3</v>
      </c>
      <c r="K16" s="14">
        <v>120</v>
      </c>
      <c r="L16" s="14">
        <v>0.83720000000000006</v>
      </c>
      <c r="M16" s="14">
        <v>115</v>
      </c>
      <c r="N16" s="14">
        <v>3</v>
      </c>
    </row>
    <row r="17" spans="1:14" ht="29" x14ac:dyDescent="0.35">
      <c r="A17" s="16" t="s">
        <v>103</v>
      </c>
      <c r="B17" s="14" t="s">
        <v>21</v>
      </c>
      <c r="C17" s="14" t="s">
        <v>104</v>
      </c>
      <c r="D17" s="14" t="s">
        <v>45</v>
      </c>
      <c r="E17" s="21" t="s">
        <v>105</v>
      </c>
      <c r="F17" s="14">
        <v>5</v>
      </c>
      <c r="G17" s="14">
        <v>192</v>
      </c>
      <c r="H17" s="14" t="s">
        <v>45</v>
      </c>
      <c r="I17" s="21" t="s">
        <v>106</v>
      </c>
      <c r="J17" s="14">
        <v>5</v>
      </c>
      <c r="K17" s="14">
        <v>191</v>
      </c>
      <c r="L17" s="14">
        <v>0.86075999999999997</v>
      </c>
      <c r="M17" s="14">
        <v>151</v>
      </c>
      <c r="N17" s="14">
        <v>4</v>
      </c>
    </row>
    <row r="18" spans="1:14" ht="87" x14ac:dyDescent="0.35">
      <c r="A18" s="16" t="s">
        <v>1285</v>
      </c>
      <c r="B18" s="14" t="s">
        <v>21</v>
      </c>
      <c r="C18" s="14" t="s">
        <v>1286</v>
      </c>
      <c r="D18" s="14" t="s">
        <v>45</v>
      </c>
      <c r="E18" s="21" t="s">
        <v>1287</v>
      </c>
      <c r="F18" s="14">
        <v>18</v>
      </c>
      <c r="G18" s="14">
        <v>610</v>
      </c>
      <c r="H18" s="14" t="s">
        <v>45</v>
      </c>
      <c r="I18" s="21" t="s">
        <v>1288</v>
      </c>
      <c r="J18" s="14">
        <v>13</v>
      </c>
      <c r="K18" s="14">
        <v>496</v>
      </c>
      <c r="L18" s="14">
        <v>0.77125384615399994</v>
      </c>
      <c r="M18" s="14">
        <v>404</v>
      </c>
      <c r="N18" s="14">
        <v>11</v>
      </c>
    </row>
    <row r="19" spans="1:14" ht="130.5" x14ac:dyDescent="0.35">
      <c r="A19" s="16" t="s">
        <v>827</v>
      </c>
      <c r="B19" s="14" t="s">
        <v>21</v>
      </c>
      <c r="C19" s="14" t="s">
        <v>828</v>
      </c>
      <c r="D19" s="14" t="s">
        <v>45</v>
      </c>
      <c r="E19" s="21" t="s">
        <v>829</v>
      </c>
      <c r="F19" s="14">
        <v>25</v>
      </c>
      <c r="G19" s="14">
        <v>975</v>
      </c>
      <c r="H19" s="14" t="s">
        <v>43</v>
      </c>
      <c r="I19" s="21" t="s">
        <v>830</v>
      </c>
      <c r="J19" s="14">
        <v>20</v>
      </c>
      <c r="K19" s="14">
        <v>779</v>
      </c>
      <c r="L19" s="14">
        <v>0.73050000000000004</v>
      </c>
      <c r="M19" s="14">
        <v>737</v>
      </c>
      <c r="N19" s="14">
        <v>20</v>
      </c>
    </row>
    <row r="20" spans="1:14" ht="29" x14ac:dyDescent="0.35">
      <c r="A20" s="16" t="s">
        <v>256</v>
      </c>
      <c r="B20" s="14" t="s">
        <v>257</v>
      </c>
      <c r="C20" s="14" t="s">
        <v>258</v>
      </c>
      <c r="D20" s="14" t="s">
        <v>45</v>
      </c>
      <c r="E20" s="21" t="s">
        <v>259</v>
      </c>
      <c r="F20" s="14">
        <v>6</v>
      </c>
      <c r="G20" s="14">
        <v>224</v>
      </c>
      <c r="H20" s="14" t="s">
        <v>45</v>
      </c>
      <c r="I20" s="21" t="s">
        <v>260</v>
      </c>
      <c r="J20" s="14">
        <v>6</v>
      </c>
      <c r="K20" s="14">
        <v>235</v>
      </c>
      <c r="L20" s="14">
        <v>0.86948333333299999</v>
      </c>
      <c r="M20" s="14">
        <v>116</v>
      </c>
      <c r="N20" s="14">
        <v>3</v>
      </c>
    </row>
    <row r="21" spans="1:14" x14ac:dyDescent="0.35">
      <c r="A21" s="16" t="s">
        <v>1341</v>
      </c>
      <c r="B21" s="14" t="s">
        <v>21</v>
      </c>
      <c r="C21" s="14" t="s">
        <v>1342</v>
      </c>
      <c r="D21" s="14" t="s">
        <v>45</v>
      </c>
      <c r="E21" s="21" t="s">
        <v>1343</v>
      </c>
      <c r="F21" s="14">
        <v>3</v>
      </c>
      <c r="G21" s="14">
        <v>111</v>
      </c>
      <c r="H21" s="17" t="s">
        <v>1323</v>
      </c>
      <c r="I21" s="21" t="s">
        <v>1323</v>
      </c>
      <c r="J21" s="14" t="s">
        <v>1323</v>
      </c>
      <c r="K21" s="14">
        <v>0</v>
      </c>
      <c r="L21" s="14">
        <v>0</v>
      </c>
      <c r="M21" s="14">
        <v>0</v>
      </c>
      <c r="N21" s="14">
        <v>0</v>
      </c>
    </row>
    <row r="22" spans="1:14" ht="29" x14ac:dyDescent="0.35">
      <c r="A22" s="16" t="s">
        <v>907</v>
      </c>
      <c r="B22" s="14" t="s">
        <v>52</v>
      </c>
      <c r="C22" s="14" t="s">
        <v>908</v>
      </c>
      <c r="D22" s="14" t="s">
        <v>45</v>
      </c>
      <c r="E22" s="21" t="s">
        <v>909</v>
      </c>
      <c r="F22" s="14">
        <v>4</v>
      </c>
      <c r="G22" s="14">
        <v>147</v>
      </c>
      <c r="H22" s="14">
        <v>39</v>
      </c>
      <c r="I22" s="21" t="s">
        <v>910</v>
      </c>
      <c r="J22" s="14">
        <v>4</v>
      </c>
      <c r="K22" s="14">
        <v>143</v>
      </c>
      <c r="L22" s="14">
        <v>0.86777499999999996</v>
      </c>
      <c r="M22" s="14">
        <v>38</v>
      </c>
      <c r="N22" s="14">
        <v>1</v>
      </c>
    </row>
    <row r="23" spans="1:14" ht="29" x14ac:dyDescent="0.35">
      <c r="A23" s="16" t="s">
        <v>1344</v>
      </c>
      <c r="B23" s="14" t="s">
        <v>21</v>
      </c>
      <c r="C23" s="14" t="s">
        <v>1345</v>
      </c>
      <c r="D23" s="14" t="s">
        <v>45</v>
      </c>
      <c r="E23" s="21" t="s">
        <v>1346</v>
      </c>
      <c r="F23" s="14">
        <v>5</v>
      </c>
      <c r="G23" s="14">
        <v>196</v>
      </c>
      <c r="H23" s="17" t="s">
        <v>1323</v>
      </c>
      <c r="I23" s="21" t="s">
        <v>1323</v>
      </c>
      <c r="J23" s="14" t="s">
        <v>1323</v>
      </c>
      <c r="K23" s="14">
        <v>0</v>
      </c>
      <c r="L23" s="14">
        <v>0</v>
      </c>
      <c r="M23" s="14">
        <v>0</v>
      </c>
      <c r="N23" s="14">
        <v>0</v>
      </c>
    </row>
    <row r="24" spans="1:14" x14ac:dyDescent="0.35">
      <c r="F24" s="14">
        <f>SUM(F2:F23)</f>
        <v>280</v>
      </c>
      <c r="G24" s="14">
        <f>SUM(G2:G23)</f>
        <v>10920</v>
      </c>
      <c r="J24" s="14">
        <f>SUM(J2:J22)</f>
        <v>202</v>
      </c>
      <c r="K24" s="14">
        <f>SUM(K2:K22)</f>
        <v>8082</v>
      </c>
      <c r="M24" s="14">
        <f>SUM(M2:M22)</f>
        <v>6693</v>
      </c>
      <c r="N24" s="14">
        <f>SUM(N2:N22)</f>
        <v>166</v>
      </c>
    </row>
    <row r="25" spans="1:14" x14ac:dyDescent="0.35">
      <c r="L25" s="14" t="s">
        <v>1315</v>
      </c>
      <c r="M25" s="14">
        <f>M24/G24</f>
        <v>0.61291208791208796</v>
      </c>
      <c r="N25" s="14">
        <f>N24/F24</f>
        <v>0.59285714285714286</v>
      </c>
    </row>
    <row r="26" spans="1:14" x14ac:dyDescent="0.35">
      <c r="L26" s="14" t="s">
        <v>1316</v>
      </c>
      <c r="M26" s="14">
        <f>M24/K24</f>
        <v>0.82813659985152188</v>
      </c>
      <c r="N26" s="14">
        <f>N24/J24</f>
        <v>0.82178217821782173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/>
  </sheetViews>
  <sheetFormatPr defaultRowHeight="14.5" x14ac:dyDescent="0.35"/>
  <cols>
    <col min="1" max="2" width="8.7265625" style="14"/>
    <col min="3" max="3" width="9.7265625" style="14" customWidth="1"/>
    <col min="4" max="4" width="8.7265625" style="14"/>
    <col min="5" max="5" width="26.90625" style="21" customWidth="1"/>
    <col min="6" max="8" width="8.7265625" style="14"/>
    <col min="9" max="9" width="27.26953125" style="21" customWidth="1"/>
    <col min="10" max="16384" width="8.7265625" style="14"/>
  </cols>
  <sheetData>
    <row r="1" spans="1:14" s="17" customFormat="1" ht="29" x14ac:dyDescent="0.35">
      <c r="A1" s="25" t="s">
        <v>0</v>
      </c>
      <c r="B1" s="13" t="s">
        <v>1</v>
      </c>
      <c r="C1" s="13" t="s">
        <v>2</v>
      </c>
      <c r="D1" s="13" t="s">
        <v>3</v>
      </c>
      <c r="E1" s="20" t="s">
        <v>4</v>
      </c>
      <c r="F1" s="13" t="s">
        <v>5</v>
      </c>
      <c r="G1" s="13" t="s">
        <v>6</v>
      </c>
      <c r="H1" s="13" t="s">
        <v>7</v>
      </c>
      <c r="I1" s="20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</row>
    <row r="2" spans="1:14" ht="43.5" x14ac:dyDescent="0.35">
      <c r="A2" s="24" t="s">
        <v>899</v>
      </c>
      <c r="B2" s="14" t="s">
        <v>21</v>
      </c>
      <c r="C2" s="14" t="s">
        <v>900</v>
      </c>
      <c r="D2" s="14" t="s">
        <v>296</v>
      </c>
      <c r="E2" s="21" t="s">
        <v>901</v>
      </c>
      <c r="F2" s="14">
        <v>7</v>
      </c>
      <c r="G2" s="14">
        <v>265</v>
      </c>
      <c r="H2" s="14" t="s">
        <v>296</v>
      </c>
      <c r="I2" s="21" t="s">
        <v>902</v>
      </c>
      <c r="J2" s="14">
        <v>6</v>
      </c>
      <c r="K2" s="14">
        <v>196</v>
      </c>
      <c r="L2" s="14">
        <v>0.82213333333299998</v>
      </c>
      <c r="M2" s="14">
        <v>193</v>
      </c>
      <c r="N2" s="14">
        <v>6</v>
      </c>
    </row>
    <row r="3" spans="1:14" ht="43.5" x14ac:dyDescent="0.35">
      <c r="A3" s="24" t="s">
        <v>786</v>
      </c>
      <c r="B3" s="14" t="s">
        <v>21</v>
      </c>
      <c r="C3" s="14" t="s">
        <v>787</v>
      </c>
      <c r="D3" s="14" t="s">
        <v>296</v>
      </c>
      <c r="E3" s="21" t="s">
        <v>788</v>
      </c>
      <c r="F3" s="14">
        <v>8</v>
      </c>
      <c r="G3" s="14">
        <v>298</v>
      </c>
      <c r="H3" s="14" t="s">
        <v>296</v>
      </c>
      <c r="I3" s="21" t="s">
        <v>789</v>
      </c>
      <c r="J3" s="14">
        <v>7</v>
      </c>
      <c r="K3" s="14">
        <v>244</v>
      </c>
      <c r="L3" s="14">
        <v>0.92705714285700003</v>
      </c>
      <c r="M3" s="14">
        <v>243</v>
      </c>
      <c r="N3" s="14">
        <v>7</v>
      </c>
    </row>
    <row r="4" spans="1:14" ht="58" x14ac:dyDescent="0.35">
      <c r="A4" s="24" t="s">
        <v>364</v>
      </c>
      <c r="B4" s="14" t="s">
        <v>21</v>
      </c>
      <c r="C4" s="14" t="s">
        <v>365</v>
      </c>
      <c r="D4" s="14" t="s">
        <v>296</v>
      </c>
      <c r="E4" s="21" t="s">
        <v>366</v>
      </c>
      <c r="F4" s="14">
        <v>8</v>
      </c>
      <c r="G4" s="14">
        <v>289</v>
      </c>
      <c r="H4" s="14" t="s">
        <v>296</v>
      </c>
      <c r="I4" s="21" t="s">
        <v>367</v>
      </c>
      <c r="J4" s="14">
        <v>7</v>
      </c>
      <c r="K4" s="14">
        <v>254</v>
      </c>
      <c r="L4" s="14">
        <v>0.94035714285700001</v>
      </c>
      <c r="M4" s="14">
        <v>251</v>
      </c>
      <c r="N4" s="14">
        <v>7</v>
      </c>
    </row>
    <row r="5" spans="1:14" ht="43.5" x14ac:dyDescent="0.35">
      <c r="A5" s="24" t="s">
        <v>368</v>
      </c>
      <c r="B5" s="14" t="s">
        <v>21</v>
      </c>
      <c r="C5" s="14" t="s">
        <v>369</v>
      </c>
      <c r="D5" s="14" t="s">
        <v>296</v>
      </c>
      <c r="E5" s="21" t="s">
        <v>370</v>
      </c>
      <c r="F5" s="14">
        <v>8</v>
      </c>
      <c r="G5" s="14">
        <v>299</v>
      </c>
      <c r="H5" s="14" t="s">
        <v>296</v>
      </c>
      <c r="I5" s="21" t="s">
        <v>371</v>
      </c>
      <c r="J5" s="14">
        <v>7</v>
      </c>
      <c r="K5" s="14">
        <v>250</v>
      </c>
      <c r="L5" s="14">
        <v>0.87039999999999995</v>
      </c>
      <c r="M5" s="14">
        <v>248</v>
      </c>
      <c r="N5" s="14">
        <v>7</v>
      </c>
    </row>
    <row r="6" spans="1:14" ht="43.5" x14ac:dyDescent="0.35">
      <c r="A6" s="24" t="s">
        <v>294</v>
      </c>
      <c r="B6" s="14" t="s">
        <v>32</v>
      </c>
      <c r="C6" s="14" t="s">
        <v>295</v>
      </c>
      <c r="D6" s="14" t="s">
        <v>296</v>
      </c>
      <c r="E6" s="21" t="s">
        <v>297</v>
      </c>
      <c r="F6" s="14">
        <v>8</v>
      </c>
      <c r="G6" s="14">
        <v>296</v>
      </c>
      <c r="H6" s="14" t="s">
        <v>296</v>
      </c>
      <c r="I6" s="21" t="s">
        <v>298</v>
      </c>
      <c r="J6" s="14">
        <v>8</v>
      </c>
      <c r="K6" s="14">
        <v>268</v>
      </c>
      <c r="L6" s="14">
        <v>0.9326875</v>
      </c>
      <c r="M6" s="14">
        <v>268</v>
      </c>
      <c r="N6" s="14">
        <v>8</v>
      </c>
    </row>
    <row r="7" spans="1:14" ht="43.5" x14ac:dyDescent="0.35">
      <c r="A7" s="24" t="s">
        <v>1154</v>
      </c>
      <c r="B7" s="14" t="s">
        <v>21</v>
      </c>
      <c r="C7" s="14" t="s">
        <v>1155</v>
      </c>
      <c r="D7" s="14" t="s">
        <v>296</v>
      </c>
      <c r="E7" s="21" t="s">
        <v>1156</v>
      </c>
      <c r="F7" s="14">
        <v>8</v>
      </c>
      <c r="G7" s="14">
        <v>303</v>
      </c>
      <c r="H7" s="14" t="s">
        <v>296</v>
      </c>
      <c r="I7" s="21" t="s">
        <v>1157</v>
      </c>
      <c r="J7" s="14">
        <v>5</v>
      </c>
      <c r="K7" s="14">
        <v>171</v>
      </c>
      <c r="L7" s="14">
        <v>0.93601999999999996</v>
      </c>
      <c r="M7" s="14">
        <v>165</v>
      </c>
      <c r="N7" s="14">
        <v>5</v>
      </c>
    </row>
    <row r="8" spans="1:14" ht="43.5" x14ac:dyDescent="0.35">
      <c r="A8" s="24" t="s">
        <v>687</v>
      </c>
      <c r="B8" s="14" t="s">
        <v>61</v>
      </c>
      <c r="C8" s="14" t="s">
        <v>688</v>
      </c>
      <c r="D8" s="14" t="s">
        <v>296</v>
      </c>
      <c r="E8" s="21" t="s">
        <v>689</v>
      </c>
      <c r="F8" s="14">
        <v>8</v>
      </c>
      <c r="G8" s="14">
        <v>292</v>
      </c>
      <c r="H8" s="14" t="s">
        <v>296</v>
      </c>
      <c r="I8" s="21" t="s">
        <v>690</v>
      </c>
      <c r="J8" s="14">
        <v>8</v>
      </c>
      <c r="K8" s="14">
        <v>294</v>
      </c>
      <c r="L8" s="14">
        <v>0.94782500000000003</v>
      </c>
      <c r="M8" s="14">
        <v>288</v>
      </c>
      <c r="N8" s="14">
        <v>8</v>
      </c>
    </row>
    <row r="9" spans="1:14" ht="43.5" x14ac:dyDescent="0.35">
      <c r="A9" s="24" t="s">
        <v>474</v>
      </c>
      <c r="B9" s="14" t="s">
        <v>61</v>
      </c>
      <c r="C9" s="14" t="s">
        <v>475</v>
      </c>
      <c r="D9" s="14" t="s">
        <v>296</v>
      </c>
      <c r="E9" s="21" t="s">
        <v>476</v>
      </c>
      <c r="F9" s="14">
        <v>8</v>
      </c>
      <c r="G9" s="14">
        <v>297</v>
      </c>
      <c r="H9" s="14" t="s">
        <v>296</v>
      </c>
      <c r="I9" s="21" t="s">
        <v>477</v>
      </c>
      <c r="J9" s="14">
        <v>8</v>
      </c>
      <c r="K9" s="14">
        <v>289</v>
      </c>
      <c r="L9" s="14">
        <v>0.93002499999999999</v>
      </c>
      <c r="M9" s="14">
        <v>284</v>
      </c>
      <c r="N9" s="14">
        <v>8</v>
      </c>
    </row>
    <row r="10" spans="1:14" ht="43.5" x14ac:dyDescent="0.35">
      <c r="A10" s="24" t="s">
        <v>934</v>
      </c>
      <c r="B10" s="14" t="s">
        <v>21</v>
      </c>
      <c r="C10" s="14" t="s">
        <v>935</v>
      </c>
      <c r="D10" s="14" t="s">
        <v>296</v>
      </c>
      <c r="E10" s="21" t="s">
        <v>936</v>
      </c>
      <c r="F10" s="14">
        <v>8</v>
      </c>
      <c r="G10" s="14">
        <v>294</v>
      </c>
      <c r="H10" s="14" t="s">
        <v>296</v>
      </c>
      <c r="I10" s="21" t="s">
        <v>937</v>
      </c>
      <c r="J10" s="14">
        <v>8</v>
      </c>
      <c r="K10" s="14">
        <v>299</v>
      </c>
      <c r="L10" s="14">
        <v>0.93574999999999997</v>
      </c>
      <c r="M10" s="14">
        <v>291</v>
      </c>
      <c r="N10" s="14">
        <v>8</v>
      </c>
    </row>
    <row r="11" spans="1:14" ht="43.5" x14ac:dyDescent="0.35">
      <c r="A11" s="24" t="s">
        <v>620</v>
      </c>
      <c r="B11" s="14" t="s">
        <v>21</v>
      </c>
      <c r="C11" s="14" t="s">
        <v>621</v>
      </c>
      <c r="D11" s="14" t="s">
        <v>296</v>
      </c>
      <c r="E11" s="21" t="s">
        <v>622</v>
      </c>
      <c r="F11" s="14">
        <v>9</v>
      </c>
      <c r="G11" s="14">
        <v>362</v>
      </c>
      <c r="H11" s="14" t="s">
        <v>296</v>
      </c>
      <c r="I11" s="21" t="s">
        <v>623</v>
      </c>
      <c r="J11" s="14">
        <v>6</v>
      </c>
      <c r="K11" s="14">
        <v>206</v>
      </c>
      <c r="L11" s="14">
        <v>0.87255000000000005</v>
      </c>
      <c r="M11" s="14">
        <v>167</v>
      </c>
      <c r="N11" s="14">
        <v>5</v>
      </c>
    </row>
    <row r="12" spans="1:14" x14ac:dyDescent="0.35">
      <c r="F12" s="14">
        <f>SUM(F2:F11)</f>
        <v>80</v>
      </c>
      <c r="G12" s="14">
        <f>SUM(G2:G11)</f>
        <v>2995</v>
      </c>
      <c r="J12" s="14">
        <f>SUM(J2:J11)</f>
        <v>70</v>
      </c>
      <c r="K12" s="14">
        <f>SUM(K2:K11)</f>
        <v>2471</v>
      </c>
      <c r="M12" s="14">
        <f>SUM(M2:M11)</f>
        <v>2398</v>
      </c>
      <c r="N12" s="14">
        <f>SUM(N2:N11)</f>
        <v>69</v>
      </c>
    </row>
    <row r="13" spans="1:14" x14ac:dyDescent="0.35">
      <c r="L13" s="14" t="s">
        <v>1315</v>
      </c>
      <c r="M13" s="14">
        <f>M12/G12</f>
        <v>0.80066777963272118</v>
      </c>
      <c r="N13" s="14">
        <f>N12/F12</f>
        <v>0.86250000000000004</v>
      </c>
    </row>
    <row r="14" spans="1:14" x14ac:dyDescent="0.35">
      <c r="L14" s="14" t="s">
        <v>1316</v>
      </c>
      <c r="M14" s="14">
        <f>M12/K12</f>
        <v>0.97045730473492509</v>
      </c>
      <c r="N14" s="14">
        <f>N12/J12</f>
        <v>0.98571428571428577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RowHeight="14.5" x14ac:dyDescent="0.35"/>
  <cols>
    <col min="1" max="2" width="8.7265625" style="14"/>
    <col min="3" max="3" width="9.90625" style="14" customWidth="1"/>
    <col min="4" max="4" width="8.7265625" style="14"/>
    <col min="5" max="5" width="29.453125" style="21" customWidth="1"/>
    <col min="6" max="8" width="8.7265625" style="14"/>
    <col min="9" max="9" width="26.7265625" style="21" customWidth="1"/>
    <col min="10" max="16384" width="8.7265625" style="14"/>
  </cols>
  <sheetData>
    <row r="1" spans="1:14" ht="29" x14ac:dyDescent="0.35">
      <c r="A1" s="25" t="s">
        <v>0</v>
      </c>
      <c r="B1" s="13" t="s">
        <v>1</v>
      </c>
      <c r="C1" s="13" t="s">
        <v>2</v>
      </c>
      <c r="D1" s="13" t="s">
        <v>3</v>
      </c>
      <c r="E1" s="20" t="s">
        <v>4</v>
      </c>
      <c r="F1" s="13" t="s">
        <v>5</v>
      </c>
      <c r="G1" s="13" t="s">
        <v>6</v>
      </c>
      <c r="H1" s="13" t="s">
        <v>7</v>
      </c>
      <c r="I1" s="20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</row>
    <row r="2" spans="1:14" ht="29" x14ac:dyDescent="0.35">
      <c r="A2" s="24" t="s">
        <v>645</v>
      </c>
      <c r="B2" s="14" t="s">
        <v>21</v>
      </c>
      <c r="C2" s="14" t="s">
        <v>646</v>
      </c>
      <c r="D2" s="14" t="s">
        <v>528</v>
      </c>
      <c r="E2" s="21" t="s">
        <v>647</v>
      </c>
      <c r="F2" s="14">
        <v>5</v>
      </c>
      <c r="G2" s="14">
        <v>173</v>
      </c>
      <c r="H2" s="14" t="s">
        <v>528</v>
      </c>
      <c r="I2" s="21" t="s">
        <v>648</v>
      </c>
      <c r="J2" s="14">
        <v>5</v>
      </c>
      <c r="K2" s="14">
        <v>173</v>
      </c>
      <c r="L2" s="14">
        <v>0.82964000000000004</v>
      </c>
      <c r="M2" s="14">
        <v>168</v>
      </c>
      <c r="N2" s="14">
        <v>5</v>
      </c>
    </row>
    <row r="3" spans="1:14" ht="29" x14ac:dyDescent="0.35">
      <c r="A3" s="24" t="s">
        <v>664</v>
      </c>
      <c r="B3" s="14" t="s">
        <v>21</v>
      </c>
      <c r="C3" s="14" t="s">
        <v>665</v>
      </c>
      <c r="D3" s="14" t="s">
        <v>528</v>
      </c>
      <c r="E3" s="21" t="s">
        <v>529</v>
      </c>
      <c r="F3" s="14">
        <v>5</v>
      </c>
      <c r="G3" s="14">
        <v>173</v>
      </c>
      <c r="H3" s="14" t="s">
        <v>528</v>
      </c>
      <c r="I3" s="21" t="s">
        <v>666</v>
      </c>
      <c r="J3" s="14">
        <v>5</v>
      </c>
      <c r="K3" s="14">
        <v>175</v>
      </c>
      <c r="L3" s="14">
        <v>0.86780000000000002</v>
      </c>
      <c r="M3" s="14">
        <v>170</v>
      </c>
      <c r="N3" s="14">
        <v>5</v>
      </c>
    </row>
    <row r="4" spans="1:14" ht="29" x14ac:dyDescent="0.35">
      <c r="A4" s="24" t="s">
        <v>824</v>
      </c>
      <c r="B4" s="14" t="s">
        <v>21</v>
      </c>
      <c r="C4" s="14" t="s">
        <v>821</v>
      </c>
      <c r="D4" s="14" t="s">
        <v>528</v>
      </c>
      <c r="E4" s="21" t="s">
        <v>825</v>
      </c>
      <c r="F4" s="14">
        <v>5</v>
      </c>
      <c r="G4" s="14">
        <v>171</v>
      </c>
      <c r="H4" s="14" t="s">
        <v>528</v>
      </c>
      <c r="I4" s="21" t="s">
        <v>826</v>
      </c>
      <c r="J4" s="14">
        <v>3</v>
      </c>
      <c r="K4" s="14">
        <v>113</v>
      </c>
      <c r="L4" s="14">
        <v>0.90533333333300003</v>
      </c>
      <c r="M4" s="14">
        <v>105</v>
      </c>
      <c r="N4" s="14">
        <v>3</v>
      </c>
    </row>
    <row r="5" spans="1:14" ht="29" x14ac:dyDescent="0.35">
      <c r="A5" s="24" t="s">
        <v>526</v>
      </c>
      <c r="B5" s="14" t="s">
        <v>21</v>
      </c>
      <c r="C5" s="14" t="s">
        <v>527</v>
      </c>
      <c r="D5" s="14" t="s">
        <v>528</v>
      </c>
      <c r="E5" s="21" t="s">
        <v>529</v>
      </c>
      <c r="F5" s="14">
        <v>5</v>
      </c>
      <c r="G5" s="14">
        <v>173</v>
      </c>
      <c r="H5" s="14">
        <v>40</v>
      </c>
      <c r="I5" s="21" t="s">
        <v>530</v>
      </c>
      <c r="J5" s="14">
        <v>5</v>
      </c>
      <c r="K5" s="14">
        <v>176</v>
      </c>
      <c r="L5" s="14">
        <v>0.86821999999999999</v>
      </c>
      <c r="M5" s="14">
        <v>133</v>
      </c>
      <c r="N5" s="14">
        <v>4</v>
      </c>
    </row>
    <row r="6" spans="1:14" ht="29" x14ac:dyDescent="0.35">
      <c r="A6" s="24" t="s">
        <v>526</v>
      </c>
      <c r="B6" s="14" t="s">
        <v>21</v>
      </c>
      <c r="C6" s="14" t="s">
        <v>527</v>
      </c>
      <c r="D6" s="14" t="s">
        <v>528</v>
      </c>
      <c r="E6" s="21" t="s">
        <v>529</v>
      </c>
      <c r="F6" s="14">
        <v>5</v>
      </c>
      <c r="G6" s="14">
        <v>173</v>
      </c>
      <c r="H6" s="14">
        <v>33</v>
      </c>
      <c r="I6" s="21" t="s">
        <v>531</v>
      </c>
      <c r="J6" s="14">
        <v>6</v>
      </c>
      <c r="K6" s="14">
        <v>213</v>
      </c>
      <c r="L6" s="14">
        <v>0.92011666666699998</v>
      </c>
      <c r="M6" s="14">
        <v>133</v>
      </c>
      <c r="N6" s="14">
        <v>4</v>
      </c>
    </row>
    <row r="7" spans="1:14" x14ac:dyDescent="0.35">
      <c r="F7" s="14">
        <f>SUM(F2:F6)</f>
        <v>25</v>
      </c>
      <c r="G7" s="14">
        <f>SUM(G2:G6)</f>
        <v>863</v>
      </c>
      <c r="J7" s="14">
        <f>SUM(J2:J6)</f>
        <v>24</v>
      </c>
      <c r="K7" s="14">
        <f>SUM(K2:K6)</f>
        <v>850</v>
      </c>
      <c r="M7" s="14">
        <f>SUM(M2:M6)</f>
        <v>709</v>
      </c>
      <c r="N7" s="14">
        <f>SUM(N2:N6)</f>
        <v>21</v>
      </c>
    </row>
    <row r="8" spans="1:14" x14ac:dyDescent="0.35">
      <c r="L8" s="14" t="s">
        <v>1315</v>
      </c>
      <c r="M8" s="14">
        <f>M7/G7</f>
        <v>0.82155272305909621</v>
      </c>
      <c r="N8" s="14">
        <f>N7/F7</f>
        <v>0.84</v>
      </c>
    </row>
    <row r="9" spans="1:14" x14ac:dyDescent="0.35">
      <c r="L9" s="14" t="s">
        <v>1316</v>
      </c>
      <c r="M9" s="14">
        <f>M7/K7</f>
        <v>0.83411764705882352</v>
      </c>
      <c r="N9" s="14">
        <f>N7/J7</f>
        <v>0.875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RowHeight="14.5" x14ac:dyDescent="0.35"/>
  <cols>
    <col min="3" max="3" width="10.1796875" customWidth="1"/>
    <col min="5" max="5" width="26.08984375" style="26" customWidth="1"/>
    <col min="9" max="9" width="26.81640625" style="26" customWidth="1"/>
  </cols>
  <sheetData>
    <row r="1" spans="1:14" s="17" customFormat="1" ht="29" x14ac:dyDescent="0.35">
      <c r="A1" s="25" t="s">
        <v>0</v>
      </c>
      <c r="B1" s="13" t="s">
        <v>1</v>
      </c>
      <c r="C1" s="13" t="s">
        <v>2</v>
      </c>
      <c r="D1" s="13" t="s">
        <v>3</v>
      </c>
      <c r="E1" s="20" t="s">
        <v>4</v>
      </c>
      <c r="F1" s="13" t="s">
        <v>5</v>
      </c>
      <c r="G1" s="13" t="s">
        <v>6</v>
      </c>
      <c r="H1" s="13" t="s">
        <v>7</v>
      </c>
      <c r="I1" s="20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</row>
    <row r="2" spans="1:14" ht="29" x14ac:dyDescent="0.35">
      <c r="A2" s="1" t="s">
        <v>930</v>
      </c>
      <c r="B2" t="s">
        <v>61</v>
      </c>
      <c r="C2" t="s">
        <v>931</v>
      </c>
      <c r="D2" t="s">
        <v>817</v>
      </c>
      <c r="E2" s="26" t="s">
        <v>932</v>
      </c>
      <c r="F2">
        <v>5</v>
      </c>
      <c r="G2">
        <v>212</v>
      </c>
      <c r="H2" t="s">
        <v>817</v>
      </c>
      <c r="I2" s="26" t="s">
        <v>933</v>
      </c>
      <c r="J2">
        <v>4</v>
      </c>
      <c r="K2">
        <v>163</v>
      </c>
      <c r="L2">
        <v>0.90342500000000003</v>
      </c>
      <c r="M2">
        <v>162</v>
      </c>
      <c r="N2">
        <v>4</v>
      </c>
    </row>
    <row r="3" spans="1:14" ht="29" x14ac:dyDescent="0.35">
      <c r="A3" s="1" t="s">
        <v>1192</v>
      </c>
      <c r="B3" t="s">
        <v>61</v>
      </c>
      <c r="C3" t="s">
        <v>1193</v>
      </c>
      <c r="D3" t="s">
        <v>817</v>
      </c>
      <c r="E3" s="26" t="s">
        <v>1194</v>
      </c>
      <c r="F3">
        <v>5</v>
      </c>
      <c r="G3">
        <v>211</v>
      </c>
      <c r="H3" t="s">
        <v>817</v>
      </c>
      <c r="I3" s="26" t="s">
        <v>1195</v>
      </c>
      <c r="J3">
        <v>5</v>
      </c>
      <c r="K3">
        <v>212</v>
      </c>
      <c r="L3">
        <v>0.88566</v>
      </c>
      <c r="M3">
        <v>180</v>
      </c>
      <c r="N3">
        <v>5</v>
      </c>
    </row>
    <row r="4" spans="1:14" ht="29" x14ac:dyDescent="0.35">
      <c r="A4" s="1" t="s">
        <v>1249</v>
      </c>
      <c r="B4" t="s">
        <v>61</v>
      </c>
      <c r="C4" t="s">
        <v>1250</v>
      </c>
      <c r="D4" t="s">
        <v>817</v>
      </c>
      <c r="E4" s="26" t="s">
        <v>932</v>
      </c>
      <c r="F4">
        <v>5</v>
      </c>
      <c r="G4">
        <v>212</v>
      </c>
      <c r="H4" t="s">
        <v>817</v>
      </c>
      <c r="I4" s="26" t="s">
        <v>1251</v>
      </c>
      <c r="J4">
        <v>5</v>
      </c>
      <c r="K4">
        <v>246</v>
      </c>
      <c r="L4">
        <v>0.88280000000000003</v>
      </c>
      <c r="M4">
        <v>212</v>
      </c>
      <c r="N4">
        <v>5</v>
      </c>
    </row>
    <row r="5" spans="1:14" ht="29" x14ac:dyDescent="0.35">
      <c r="A5" s="1" t="s">
        <v>815</v>
      </c>
      <c r="B5" t="s">
        <v>61</v>
      </c>
      <c r="C5" t="s">
        <v>816</v>
      </c>
      <c r="D5" t="s">
        <v>817</v>
      </c>
      <c r="E5" s="26" t="s">
        <v>818</v>
      </c>
      <c r="F5">
        <v>6</v>
      </c>
      <c r="G5">
        <v>253</v>
      </c>
      <c r="H5" t="s">
        <v>817</v>
      </c>
      <c r="I5" s="26" t="s">
        <v>819</v>
      </c>
      <c r="J5">
        <v>5</v>
      </c>
      <c r="K5">
        <v>241</v>
      </c>
      <c r="L5">
        <v>0.90149999999999997</v>
      </c>
      <c r="M5">
        <v>211</v>
      </c>
      <c r="N5">
        <v>5</v>
      </c>
    </row>
    <row r="6" spans="1:14" ht="29" x14ac:dyDescent="0.35">
      <c r="A6" s="1" t="s">
        <v>526</v>
      </c>
      <c r="B6" t="s">
        <v>61</v>
      </c>
      <c r="C6" t="s">
        <v>1275</v>
      </c>
      <c r="D6" t="s">
        <v>817</v>
      </c>
      <c r="E6" s="26" t="s">
        <v>932</v>
      </c>
      <c r="F6">
        <v>5</v>
      </c>
      <c r="G6">
        <v>212</v>
      </c>
      <c r="H6" t="s">
        <v>817</v>
      </c>
      <c r="I6" s="26" t="s">
        <v>1276</v>
      </c>
      <c r="J6">
        <v>3</v>
      </c>
      <c r="K6">
        <v>132</v>
      </c>
      <c r="L6">
        <v>0.91986666666700001</v>
      </c>
      <c r="M6">
        <v>126</v>
      </c>
      <c r="N6">
        <v>3</v>
      </c>
    </row>
    <row r="7" spans="1:14" x14ac:dyDescent="0.35">
      <c r="F7">
        <f>SUM(F2:F6)</f>
        <v>26</v>
      </c>
      <c r="G7">
        <f>SUM(G2:G6)</f>
        <v>1100</v>
      </c>
      <c r="J7">
        <f>SUM(J2:J6)</f>
        <v>22</v>
      </c>
      <c r="K7">
        <f>SUM(K2:K6)</f>
        <v>994</v>
      </c>
      <c r="M7">
        <f>SUM(M2:M6)</f>
        <v>891</v>
      </c>
      <c r="N7">
        <f>SUM(N2:N6)</f>
        <v>22</v>
      </c>
    </row>
    <row r="8" spans="1:14" x14ac:dyDescent="0.35">
      <c r="L8" t="s">
        <v>1315</v>
      </c>
      <c r="M8">
        <f>M7/G7</f>
        <v>0.81</v>
      </c>
      <c r="N8">
        <f>N7/F7</f>
        <v>0.84615384615384615</v>
      </c>
    </row>
    <row r="9" spans="1:14" x14ac:dyDescent="0.35">
      <c r="L9" t="s">
        <v>1316</v>
      </c>
      <c r="M9">
        <f>M7/K7</f>
        <v>0.89637826961770628</v>
      </c>
      <c r="N9">
        <f>N7/J7</f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/>
  </sheetViews>
  <sheetFormatPr defaultRowHeight="14.5" x14ac:dyDescent="0.35"/>
  <cols>
    <col min="1" max="1" width="8.7265625" style="18"/>
    <col min="2" max="2" width="8.7265625" style="14"/>
    <col min="3" max="3" width="10.26953125" style="14" customWidth="1"/>
    <col min="4" max="4" width="8.7265625" style="14"/>
    <col min="5" max="5" width="26.81640625" style="17" customWidth="1"/>
    <col min="6" max="8" width="8.7265625" style="14"/>
    <col min="9" max="9" width="26.81640625" style="17" customWidth="1"/>
    <col min="10" max="16384" width="8.7265625" style="14"/>
  </cols>
  <sheetData>
    <row r="1" spans="1:14" s="17" customFormat="1" ht="29" x14ac:dyDescent="0.35">
      <c r="A1" s="15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</row>
    <row r="2" spans="1:14" ht="43.5" x14ac:dyDescent="0.35">
      <c r="A2" s="16" t="s">
        <v>1106</v>
      </c>
      <c r="B2" s="14" t="s">
        <v>21</v>
      </c>
      <c r="C2" s="14" t="s">
        <v>1107</v>
      </c>
      <c r="D2" s="14" t="s">
        <v>17</v>
      </c>
      <c r="E2" s="17" t="s">
        <v>1108</v>
      </c>
      <c r="F2" s="14">
        <v>9</v>
      </c>
      <c r="G2" s="14">
        <v>307</v>
      </c>
      <c r="H2" s="14" t="s">
        <v>17</v>
      </c>
      <c r="I2" s="17" t="s">
        <v>1109</v>
      </c>
      <c r="J2" s="14">
        <v>6</v>
      </c>
      <c r="K2" s="14">
        <v>203</v>
      </c>
      <c r="L2" s="14">
        <v>0.70683333333300002</v>
      </c>
      <c r="M2" s="14">
        <v>197</v>
      </c>
      <c r="N2" s="14">
        <v>6</v>
      </c>
    </row>
    <row r="3" spans="1:14" x14ac:dyDescent="0.35">
      <c r="A3" s="16" t="s">
        <v>560</v>
      </c>
      <c r="B3" s="14" t="s">
        <v>21</v>
      </c>
      <c r="C3" s="14" t="s">
        <v>561</v>
      </c>
      <c r="D3" s="14" t="s">
        <v>17</v>
      </c>
      <c r="E3" s="17" t="s">
        <v>562</v>
      </c>
      <c r="F3" s="14">
        <v>3</v>
      </c>
      <c r="G3" s="14">
        <v>103</v>
      </c>
      <c r="H3" s="14">
        <v>34</v>
      </c>
      <c r="I3" s="17" t="s">
        <v>563</v>
      </c>
      <c r="J3" s="14">
        <v>3</v>
      </c>
      <c r="K3" s="14">
        <v>99</v>
      </c>
      <c r="L3" s="14">
        <v>0.88503333333300005</v>
      </c>
      <c r="M3" s="14">
        <v>85</v>
      </c>
      <c r="N3" s="14">
        <v>3</v>
      </c>
    </row>
    <row r="4" spans="1:14" ht="58" x14ac:dyDescent="0.35">
      <c r="A4" s="16" t="s">
        <v>1113</v>
      </c>
      <c r="B4" s="14" t="s">
        <v>21</v>
      </c>
      <c r="C4" s="14" t="s">
        <v>1114</v>
      </c>
      <c r="D4" s="14" t="s">
        <v>17</v>
      </c>
      <c r="E4" s="17" t="s">
        <v>1115</v>
      </c>
      <c r="F4" s="14">
        <v>10</v>
      </c>
      <c r="G4" s="14">
        <v>335</v>
      </c>
      <c r="H4" s="14" t="s">
        <v>17</v>
      </c>
      <c r="I4" s="17" t="s">
        <v>1116</v>
      </c>
      <c r="J4" s="14">
        <v>9</v>
      </c>
      <c r="K4" s="14">
        <v>306</v>
      </c>
      <c r="L4" s="14">
        <v>0.88623333333300003</v>
      </c>
      <c r="M4" s="14">
        <v>290</v>
      </c>
      <c r="N4" s="14">
        <v>9</v>
      </c>
    </row>
    <row r="5" spans="1:14" x14ac:dyDescent="0.35">
      <c r="A5" s="16" t="s">
        <v>1359</v>
      </c>
      <c r="B5" s="14" t="s">
        <v>21</v>
      </c>
      <c r="C5" s="14" t="s">
        <v>1360</v>
      </c>
      <c r="D5" s="14" t="s">
        <v>17</v>
      </c>
      <c r="E5" s="17" t="s">
        <v>1361</v>
      </c>
      <c r="F5" s="14">
        <v>3</v>
      </c>
      <c r="G5" s="14">
        <v>101</v>
      </c>
      <c r="H5" s="17" t="s">
        <v>1323</v>
      </c>
      <c r="I5" s="17" t="s">
        <v>1323</v>
      </c>
      <c r="J5" s="14" t="s">
        <v>1323</v>
      </c>
      <c r="K5" s="14">
        <v>0</v>
      </c>
      <c r="L5" s="14">
        <v>0</v>
      </c>
      <c r="M5" s="14">
        <v>0</v>
      </c>
      <c r="N5" s="14">
        <v>0</v>
      </c>
    </row>
    <row r="6" spans="1:14" ht="43.5" x14ac:dyDescent="0.35">
      <c r="A6" s="16" t="s">
        <v>1094</v>
      </c>
      <c r="B6" s="14" t="s">
        <v>21</v>
      </c>
      <c r="C6" s="14" t="s">
        <v>1095</v>
      </c>
      <c r="D6" s="14" t="s">
        <v>17</v>
      </c>
      <c r="E6" s="17" t="s">
        <v>1096</v>
      </c>
      <c r="F6" s="14">
        <v>7</v>
      </c>
      <c r="G6" s="14">
        <v>246</v>
      </c>
      <c r="H6" s="14">
        <v>36</v>
      </c>
      <c r="I6" s="17" t="s">
        <v>1097</v>
      </c>
      <c r="J6" s="14">
        <v>6</v>
      </c>
      <c r="K6" s="14">
        <v>214</v>
      </c>
      <c r="L6" s="14">
        <v>0.86343333333299999</v>
      </c>
      <c r="M6" s="14">
        <v>210</v>
      </c>
      <c r="N6" s="14">
        <v>6</v>
      </c>
    </row>
    <row r="7" spans="1:14" ht="29" x14ac:dyDescent="0.35">
      <c r="A7" s="16" t="s">
        <v>790</v>
      </c>
      <c r="B7" s="14" t="s">
        <v>21</v>
      </c>
      <c r="C7" s="14" t="s">
        <v>791</v>
      </c>
      <c r="D7" s="14" t="s">
        <v>17</v>
      </c>
      <c r="E7" s="17" t="s">
        <v>792</v>
      </c>
      <c r="F7" s="14">
        <v>4</v>
      </c>
      <c r="G7" s="14">
        <v>133</v>
      </c>
      <c r="H7" s="14" t="s">
        <v>17</v>
      </c>
      <c r="I7" s="17" t="s">
        <v>793</v>
      </c>
      <c r="J7" s="14">
        <v>5</v>
      </c>
      <c r="K7" s="14">
        <v>169</v>
      </c>
      <c r="L7" s="14">
        <v>0.91147999999999996</v>
      </c>
      <c r="M7" s="14">
        <v>133</v>
      </c>
      <c r="N7" s="14">
        <v>4</v>
      </c>
    </row>
    <row r="8" spans="1:14" x14ac:dyDescent="0.35">
      <c r="A8" s="16" t="s">
        <v>1362</v>
      </c>
      <c r="B8" s="14" t="s">
        <v>21</v>
      </c>
      <c r="C8" s="14" t="s">
        <v>1363</v>
      </c>
      <c r="D8" s="14" t="s">
        <v>17</v>
      </c>
      <c r="E8" s="17" t="s">
        <v>1364</v>
      </c>
      <c r="F8" s="14">
        <v>3</v>
      </c>
      <c r="G8" s="14">
        <v>102</v>
      </c>
      <c r="H8" s="17" t="s">
        <v>1323</v>
      </c>
      <c r="I8" s="17" t="s">
        <v>1323</v>
      </c>
      <c r="J8" s="14" t="s">
        <v>1323</v>
      </c>
      <c r="K8" s="14">
        <v>0</v>
      </c>
      <c r="L8" s="14">
        <v>0</v>
      </c>
      <c r="M8" s="14">
        <v>0</v>
      </c>
      <c r="N8" s="14">
        <v>0</v>
      </c>
    </row>
    <row r="9" spans="1:14" ht="43.5" x14ac:dyDescent="0.35">
      <c r="A9" s="16" t="s">
        <v>743</v>
      </c>
      <c r="B9" s="14" t="s">
        <v>21</v>
      </c>
      <c r="C9" s="14" t="s">
        <v>744</v>
      </c>
      <c r="D9" s="14" t="s">
        <v>17</v>
      </c>
      <c r="E9" s="17" t="s">
        <v>745</v>
      </c>
      <c r="F9" s="14">
        <v>9</v>
      </c>
      <c r="G9" s="14">
        <v>307</v>
      </c>
      <c r="H9" s="14" t="s">
        <v>17</v>
      </c>
      <c r="I9" s="17" t="s">
        <v>746</v>
      </c>
      <c r="J9" s="14">
        <v>8</v>
      </c>
      <c r="K9" s="14">
        <v>273</v>
      </c>
      <c r="L9" s="14">
        <v>0.74398750000000002</v>
      </c>
      <c r="M9" s="14">
        <v>264</v>
      </c>
      <c r="N9" s="14">
        <v>8</v>
      </c>
    </row>
    <row r="10" spans="1:14" ht="43.5" x14ac:dyDescent="0.35">
      <c r="A10" s="16" t="s">
        <v>1365</v>
      </c>
      <c r="B10" s="14" t="s">
        <v>21</v>
      </c>
      <c r="C10" s="14" t="s">
        <v>1366</v>
      </c>
      <c r="D10" s="14" t="s">
        <v>17</v>
      </c>
      <c r="E10" s="17" t="s">
        <v>1367</v>
      </c>
      <c r="F10" s="14">
        <v>8</v>
      </c>
      <c r="G10" s="14">
        <v>305</v>
      </c>
      <c r="H10" s="17" t="s">
        <v>1323</v>
      </c>
      <c r="I10" s="17" t="s">
        <v>1323</v>
      </c>
      <c r="J10" s="14" t="s">
        <v>1323</v>
      </c>
      <c r="K10" s="14">
        <v>0</v>
      </c>
      <c r="L10" s="14">
        <v>0</v>
      </c>
      <c r="M10" s="14">
        <v>0</v>
      </c>
      <c r="N10" s="14">
        <v>0</v>
      </c>
    </row>
    <row r="11" spans="1:14" ht="43.5" x14ac:dyDescent="0.35">
      <c r="A11" s="16" t="s">
        <v>482</v>
      </c>
      <c r="B11" s="14" t="s">
        <v>32</v>
      </c>
      <c r="C11" s="14" t="s">
        <v>483</v>
      </c>
      <c r="D11" s="14" t="s">
        <v>17</v>
      </c>
      <c r="E11" s="17" t="s">
        <v>484</v>
      </c>
      <c r="F11" s="14">
        <v>9</v>
      </c>
      <c r="G11" s="14">
        <v>307</v>
      </c>
      <c r="H11" s="14" t="s">
        <v>17</v>
      </c>
      <c r="I11" s="17" t="s">
        <v>485</v>
      </c>
      <c r="J11" s="14">
        <v>7</v>
      </c>
      <c r="K11" s="14">
        <v>233</v>
      </c>
      <c r="L11" s="14">
        <v>0.79249999999999998</v>
      </c>
      <c r="M11" s="14">
        <v>207</v>
      </c>
      <c r="N11" s="14">
        <v>6</v>
      </c>
    </row>
    <row r="12" spans="1:14" ht="43.5" x14ac:dyDescent="0.35">
      <c r="A12" s="16" t="s">
        <v>470</v>
      </c>
      <c r="B12" s="14" t="s">
        <v>61</v>
      </c>
      <c r="C12" s="14" t="s">
        <v>471</v>
      </c>
      <c r="D12" s="14" t="s">
        <v>17</v>
      </c>
      <c r="E12" s="17" t="s">
        <v>472</v>
      </c>
      <c r="F12" s="14">
        <v>7</v>
      </c>
      <c r="G12" s="14">
        <v>221</v>
      </c>
      <c r="H12" s="14">
        <v>35</v>
      </c>
      <c r="I12" s="17" t="s">
        <v>473</v>
      </c>
      <c r="J12" s="14">
        <v>4</v>
      </c>
      <c r="K12" s="14">
        <v>137</v>
      </c>
      <c r="L12" s="14">
        <v>0.86302500000000004</v>
      </c>
      <c r="M12" s="14">
        <v>132</v>
      </c>
      <c r="N12" s="14">
        <v>3</v>
      </c>
    </row>
    <row r="13" spans="1:14" ht="43.5" x14ac:dyDescent="0.35">
      <c r="A13" s="16" t="s">
        <v>831</v>
      </c>
      <c r="B13" s="14" t="s">
        <v>21</v>
      </c>
      <c r="C13" s="14" t="s">
        <v>832</v>
      </c>
      <c r="D13" s="14" t="s">
        <v>17</v>
      </c>
      <c r="E13" s="17" t="s">
        <v>833</v>
      </c>
      <c r="F13" s="14">
        <v>8</v>
      </c>
      <c r="G13" s="14">
        <v>275</v>
      </c>
      <c r="H13" s="14" t="s">
        <v>17</v>
      </c>
      <c r="I13" s="17" t="s">
        <v>834</v>
      </c>
      <c r="J13" s="14">
        <v>9</v>
      </c>
      <c r="K13" s="14">
        <v>294</v>
      </c>
      <c r="L13" s="14">
        <v>0.73847777777800006</v>
      </c>
      <c r="M13" s="14">
        <v>207</v>
      </c>
      <c r="N13" s="14">
        <v>6</v>
      </c>
    </row>
    <row r="14" spans="1:14" ht="58" x14ac:dyDescent="0.35">
      <c r="A14" s="16" t="s">
        <v>735</v>
      </c>
      <c r="B14" s="14" t="s">
        <v>61</v>
      </c>
      <c r="C14" s="14" t="s">
        <v>736</v>
      </c>
      <c r="D14" s="14" t="s">
        <v>17</v>
      </c>
      <c r="E14" s="17" t="s">
        <v>737</v>
      </c>
      <c r="F14" s="14">
        <v>12</v>
      </c>
      <c r="G14" s="14">
        <v>373</v>
      </c>
      <c r="H14" s="14" t="s">
        <v>17</v>
      </c>
      <c r="I14" s="17" t="s">
        <v>738</v>
      </c>
      <c r="J14" s="14">
        <v>8</v>
      </c>
      <c r="K14" s="14">
        <v>273</v>
      </c>
      <c r="L14" s="14">
        <v>0.68343750000000003</v>
      </c>
      <c r="M14" s="14">
        <v>240</v>
      </c>
      <c r="N14" s="14">
        <v>6</v>
      </c>
    </row>
    <row r="15" spans="1:14" ht="29" x14ac:dyDescent="0.35">
      <c r="A15" s="16" t="s">
        <v>1368</v>
      </c>
      <c r="B15" s="14" t="s">
        <v>21</v>
      </c>
      <c r="C15" s="14" t="s">
        <v>1369</v>
      </c>
      <c r="D15" s="14" t="s">
        <v>17</v>
      </c>
      <c r="E15" s="17" t="s">
        <v>1370</v>
      </c>
      <c r="F15" s="14">
        <v>6</v>
      </c>
      <c r="G15" s="14">
        <v>196</v>
      </c>
      <c r="H15" s="17" t="s">
        <v>1323</v>
      </c>
      <c r="I15" s="17" t="s">
        <v>1323</v>
      </c>
      <c r="J15" s="14" t="s">
        <v>1323</v>
      </c>
      <c r="K15" s="14">
        <v>0</v>
      </c>
      <c r="L15" s="14">
        <v>0</v>
      </c>
      <c r="M15" s="14">
        <v>0</v>
      </c>
      <c r="N15" s="14">
        <v>0</v>
      </c>
    </row>
    <row r="16" spans="1:14" x14ac:dyDescent="0.35">
      <c r="A16" s="16" t="s">
        <v>1371</v>
      </c>
      <c r="B16" s="14" t="s">
        <v>21</v>
      </c>
      <c r="C16" s="14" t="s">
        <v>1372</v>
      </c>
      <c r="D16" s="14" t="s">
        <v>17</v>
      </c>
      <c r="E16" s="17" t="s">
        <v>1373</v>
      </c>
      <c r="F16" s="14">
        <v>3</v>
      </c>
      <c r="G16" s="14">
        <v>102</v>
      </c>
      <c r="H16" s="17" t="s">
        <v>1323</v>
      </c>
      <c r="I16" s="17" t="s">
        <v>1323</v>
      </c>
      <c r="J16" s="14" t="s">
        <v>1323</v>
      </c>
      <c r="K16" s="14">
        <v>0</v>
      </c>
      <c r="L16" s="14">
        <v>0</v>
      </c>
      <c r="M16" s="14">
        <v>0</v>
      </c>
      <c r="N16" s="14">
        <v>0</v>
      </c>
    </row>
    <row r="17" spans="1:14" ht="43.5" x14ac:dyDescent="0.35">
      <c r="A17" s="16" t="s">
        <v>607</v>
      </c>
      <c r="B17" s="14" t="s">
        <v>21</v>
      </c>
      <c r="C17" s="14" t="s">
        <v>608</v>
      </c>
      <c r="D17" s="14" t="s">
        <v>17</v>
      </c>
      <c r="E17" s="17" t="s">
        <v>609</v>
      </c>
      <c r="F17" s="14">
        <v>9</v>
      </c>
      <c r="G17" s="14">
        <v>304</v>
      </c>
      <c r="H17" s="14" t="s">
        <v>17</v>
      </c>
      <c r="I17" s="17" t="s">
        <v>610</v>
      </c>
      <c r="J17" s="14">
        <v>6</v>
      </c>
      <c r="K17" s="14">
        <v>188</v>
      </c>
      <c r="L17" s="14">
        <v>0.75283333333299995</v>
      </c>
      <c r="M17" s="14">
        <v>188</v>
      </c>
      <c r="N17" s="14">
        <v>6</v>
      </c>
    </row>
    <row r="18" spans="1:14" ht="43.5" x14ac:dyDescent="0.35">
      <c r="A18" s="16" t="s">
        <v>667</v>
      </c>
      <c r="B18" s="14" t="s">
        <v>21</v>
      </c>
      <c r="C18" s="14" t="s">
        <v>668</v>
      </c>
      <c r="D18" s="14" t="s">
        <v>17</v>
      </c>
      <c r="E18" s="17" t="s">
        <v>669</v>
      </c>
      <c r="F18" s="14">
        <v>8</v>
      </c>
      <c r="G18" s="14">
        <v>268</v>
      </c>
      <c r="H18" s="14" t="s">
        <v>17</v>
      </c>
      <c r="I18" s="17" t="s">
        <v>670</v>
      </c>
      <c r="J18" s="14">
        <v>9</v>
      </c>
      <c r="K18" s="14">
        <v>327</v>
      </c>
      <c r="L18" s="14">
        <v>0.82764444444399998</v>
      </c>
      <c r="M18" s="14">
        <v>234</v>
      </c>
      <c r="N18" s="14">
        <v>6</v>
      </c>
    </row>
    <row r="19" spans="1:14" ht="72.5" x14ac:dyDescent="0.35">
      <c r="A19" s="16" t="s">
        <v>14</v>
      </c>
      <c r="B19" s="14" t="s">
        <v>15</v>
      </c>
      <c r="C19" s="14" t="s">
        <v>16</v>
      </c>
      <c r="D19" s="14" t="s">
        <v>17</v>
      </c>
      <c r="E19" s="17" t="s">
        <v>18</v>
      </c>
      <c r="F19" s="14">
        <v>14</v>
      </c>
      <c r="G19" s="14">
        <v>408</v>
      </c>
      <c r="H19" s="14" t="s">
        <v>17</v>
      </c>
      <c r="I19" s="17" t="s">
        <v>19</v>
      </c>
      <c r="J19" s="14">
        <v>9</v>
      </c>
      <c r="K19" s="14">
        <v>286</v>
      </c>
      <c r="L19" s="14">
        <v>0.804555555556</v>
      </c>
      <c r="M19" s="14">
        <v>264</v>
      </c>
      <c r="N19" s="14">
        <v>9</v>
      </c>
    </row>
    <row r="20" spans="1:14" ht="87" x14ac:dyDescent="0.35">
      <c r="A20" s="16" t="s">
        <v>723</v>
      </c>
      <c r="B20" s="14" t="s">
        <v>21</v>
      </c>
      <c r="C20" s="14" t="s">
        <v>724</v>
      </c>
      <c r="D20" s="14" t="s">
        <v>17</v>
      </c>
      <c r="E20" s="17" t="s">
        <v>725</v>
      </c>
      <c r="F20" s="14">
        <v>14</v>
      </c>
      <c r="G20" s="14">
        <v>512</v>
      </c>
      <c r="H20" s="14" t="s">
        <v>17</v>
      </c>
      <c r="I20" s="17" t="s">
        <v>726</v>
      </c>
      <c r="J20" s="14">
        <v>6</v>
      </c>
      <c r="K20" s="14">
        <v>197</v>
      </c>
      <c r="L20" s="14">
        <v>0.69961666666699995</v>
      </c>
      <c r="M20" s="14">
        <v>169</v>
      </c>
      <c r="N20" s="14">
        <v>5</v>
      </c>
    </row>
    <row r="21" spans="1:14" x14ac:dyDescent="0.35">
      <c r="A21" s="16" t="s">
        <v>649</v>
      </c>
      <c r="B21" s="14" t="s">
        <v>21</v>
      </c>
      <c r="C21" s="14" t="s">
        <v>650</v>
      </c>
      <c r="D21" s="14" t="s">
        <v>17</v>
      </c>
      <c r="E21" s="17" t="s">
        <v>562</v>
      </c>
      <c r="F21" s="14">
        <v>3</v>
      </c>
      <c r="G21" s="14">
        <v>103</v>
      </c>
      <c r="H21" s="14" t="s">
        <v>17</v>
      </c>
      <c r="I21" s="17" t="s">
        <v>651</v>
      </c>
      <c r="J21" s="14">
        <v>3</v>
      </c>
      <c r="K21" s="14">
        <v>106</v>
      </c>
      <c r="L21" s="14">
        <v>0.86373333333299995</v>
      </c>
      <c r="M21" s="14">
        <v>100</v>
      </c>
      <c r="N21" s="14">
        <v>3</v>
      </c>
    </row>
    <row r="22" spans="1:14" x14ac:dyDescent="0.35">
      <c r="A22" s="16" t="s">
        <v>1374</v>
      </c>
      <c r="B22" s="14" t="s">
        <v>21</v>
      </c>
      <c r="C22" s="14" t="s">
        <v>1375</v>
      </c>
      <c r="D22" s="14" t="s">
        <v>17</v>
      </c>
      <c r="E22" s="17" t="s">
        <v>1376</v>
      </c>
      <c r="F22" s="14">
        <v>3</v>
      </c>
      <c r="G22" s="14">
        <v>102</v>
      </c>
      <c r="H22" s="17" t="s">
        <v>1323</v>
      </c>
      <c r="I22" s="17" t="s">
        <v>1323</v>
      </c>
      <c r="J22" s="14" t="s">
        <v>1323</v>
      </c>
      <c r="K22" s="14">
        <v>0</v>
      </c>
      <c r="L22" s="14">
        <v>0</v>
      </c>
      <c r="M22" s="14">
        <v>0</v>
      </c>
      <c r="N22" s="14">
        <v>0</v>
      </c>
    </row>
    <row r="23" spans="1:14" ht="29" x14ac:dyDescent="0.35">
      <c r="A23" s="16" t="s">
        <v>506</v>
      </c>
      <c r="B23" s="14" t="s">
        <v>15</v>
      </c>
      <c r="C23" s="14" t="s">
        <v>507</v>
      </c>
      <c r="D23" s="14" t="s">
        <v>17</v>
      </c>
      <c r="E23" s="17" t="s">
        <v>508</v>
      </c>
      <c r="F23" s="14">
        <v>6</v>
      </c>
      <c r="G23" s="14">
        <v>204</v>
      </c>
      <c r="H23" s="14" t="s">
        <v>17</v>
      </c>
      <c r="I23" s="17" t="s">
        <v>509</v>
      </c>
      <c r="J23" s="14">
        <v>4</v>
      </c>
      <c r="K23" s="14">
        <v>132</v>
      </c>
      <c r="L23" s="14">
        <v>0.80452500000000005</v>
      </c>
      <c r="M23" s="14">
        <v>132</v>
      </c>
      <c r="N23" s="14">
        <v>3</v>
      </c>
    </row>
    <row r="24" spans="1:14" x14ac:dyDescent="0.35">
      <c r="A24" s="16" t="s">
        <v>1377</v>
      </c>
      <c r="B24" s="14" t="s">
        <v>21</v>
      </c>
      <c r="C24" s="14" t="s">
        <v>1379</v>
      </c>
      <c r="D24" s="14" t="s">
        <v>17</v>
      </c>
      <c r="E24" s="17" t="s">
        <v>1380</v>
      </c>
      <c r="F24" s="14">
        <v>3</v>
      </c>
      <c r="G24" s="14">
        <v>102</v>
      </c>
      <c r="H24" s="17" t="s">
        <v>1323</v>
      </c>
      <c r="I24" s="17" t="s">
        <v>1323</v>
      </c>
      <c r="J24" s="14" t="s">
        <v>1323</v>
      </c>
      <c r="K24" s="14">
        <v>0</v>
      </c>
      <c r="L24" s="14">
        <v>0</v>
      </c>
      <c r="M24" s="14">
        <v>0</v>
      </c>
      <c r="N24" s="14">
        <v>0</v>
      </c>
    </row>
    <row r="25" spans="1:14" x14ac:dyDescent="0.35">
      <c r="A25" s="16" t="s">
        <v>1378</v>
      </c>
      <c r="B25" s="14" t="s">
        <v>21</v>
      </c>
      <c r="C25" s="14" t="s">
        <v>1381</v>
      </c>
      <c r="D25" s="14" t="s">
        <v>17</v>
      </c>
      <c r="E25" s="17" t="s">
        <v>1380</v>
      </c>
      <c r="F25" s="14">
        <v>3</v>
      </c>
      <c r="G25" s="14">
        <v>102</v>
      </c>
      <c r="H25" s="17" t="s">
        <v>1323</v>
      </c>
      <c r="I25" s="17" t="s">
        <v>1323</v>
      </c>
      <c r="J25" s="14" t="s">
        <v>1323</v>
      </c>
      <c r="K25" s="14">
        <v>0</v>
      </c>
      <c r="L25" s="14">
        <v>0</v>
      </c>
      <c r="M25" s="14">
        <v>0</v>
      </c>
      <c r="N25" s="14">
        <v>0</v>
      </c>
    </row>
    <row r="26" spans="1:14" ht="29" x14ac:dyDescent="0.35">
      <c r="A26" s="16" t="s">
        <v>243</v>
      </c>
      <c r="B26" s="14" t="s">
        <v>61</v>
      </c>
      <c r="C26" s="14" t="s">
        <v>244</v>
      </c>
      <c r="D26" s="14" t="s">
        <v>17</v>
      </c>
      <c r="E26" s="17" t="s">
        <v>245</v>
      </c>
      <c r="F26" s="14">
        <v>6</v>
      </c>
      <c r="G26" s="14">
        <v>207</v>
      </c>
      <c r="H26" s="14" t="s">
        <v>17</v>
      </c>
      <c r="I26" s="17" t="s">
        <v>246</v>
      </c>
      <c r="J26" s="14">
        <v>4</v>
      </c>
      <c r="K26" s="14">
        <v>154</v>
      </c>
      <c r="L26" s="14">
        <v>0.7873</v>
      </c>
      <c r="M26" s="14">
        <v>141</v>
      </c>
      <c r="N26" s="14">
        <v>4</v>
      </c>
    </row>
    <row r="27" spans="1:14" ht="43.5" x14ac:dyDescent="0.35">
      <c r="A27" s="16" t="s">
        <v>190</v>
      </c>
      <c r="B27" s="14" t="s">
        <v>32</v>
      </c>
      <c r="C27" s="14" t="s">
        <v>191</v>
      </c>
      <c r="D27" s="14" t="s">
        <v>17</v>
      </c>
      <c r="E27" s="17" t="s">
        <v>192</v>
      </c>
      <c r="F27" s="14">
        <v>7</v>
      </c>
      <c r="G27" s="14">
        <v>238</v>
      </c>
      <c r="H27" s="14">
        <v>40</v>
      </c>
      <c r="I27" s="17" t="s">
        <v>193</v>
      </c>
      <c r="J27" s="14">
        <v>4</v>
      </c>
      <c r="K27" s="14">
        <v>160</v>
      </c>
      <c r="L27" s="14">
        <v>0.94997500000000001</v>
      </c>
      <c r="M27" s="14">
        <v>131</v>
      </c>
      <c r="N27" s="14">
        <v>4</v>
      </c>
    </row>
    <row r="28" spans="1:14" ht="29" x14ac:dyDescent="0.35">
      <c r="A28" s="16" t="s">
        <v>1036</v>
      </c>
      <c r="B28" s="14" t="s">
        <v>21</v>
      </c>
      <c r="C28" s="14" t="s">
        <v>1037</v>
      </c>
      <c r="D28" s="14" t="s">
        <v>17</v>
      </c>
      <c r="E28" s="17" t="s">
        <v>1038</v>
      </c>
      <c r="F28" s="14">
        <v>5</v>
      </c>
      <c r="G28" s="14">
        <v>173</v>
      </c>
      <c r="H28" s="14" t="s">
        <v>17</v>
      </c>
      <c r="I28" s="17" t="s">
        <v>1039</v>
      </c>
      <c r="J28" s="14">
        <v>5</v>
      </c>
      <c r="K28" s="14">
        <v>190</v>
      </c>
      <c r="L28" s="14">
        <v>0.79066000000000003</v>
      </c>
      <c r="M28" s="14">
        <v>134</v>
      </c>
      <c r="N28" s="14">
        <v>4</v>
      </c>
    </row>
    <row r="29" spans="1:14" ht="72.5" x14ac:dyDescent="0.35">
      <c r="A29" s="16" t="s">
        <v>265</v>
      </c>
      <c r="B29" s="14" t="s">
        <v>266</v>
      </c>
      <c r="C29" s="14" t="s">
        <v>267</v>
      </c>
      <c r="D29" s="14" t="s">
        <v>17</v>
      </c>
      <c r="E29" s="17" t="s">
        <v>268</v>
      </c>
      <c r="F29" s="14">
        <v>14</v>
      </c>
      <c r="G29" s="14">
        <v>403</v>
      </c>
      <c r="H29" s="14" t="s">
        <v>17</v>
      </c>
      <c r="I29" s="17" t="s">
        <v>269</v>
      </c>
      <c r="J29" s="14">
        <v>7</v>
      </c>
      <c r="K29" s="14">
        <v>241</v>
      </c>
      <c r="L29" s="14">
        <v>0.82018571428599996</v>
      </c>
      <c r="M29" s="14">
        <v>213</v>
      </c>
      <c r="N29" s="14">
        <v>7</v>
      </c>
    </row>
    <row r="30" spans="1:14" ht="43.5" x14ac:dyDescent="0.35">
      <c r="A30" s="16" t="s">
        <v>66</v>
      </c>
      <c r="B30" s="14" t="s">
        <v>21</v>
      </c>
      <c r="C30" s="14" t="s">
        <v>67</v>
      </c>
      <c r="D30" s="14" t="s">
        <v>17</v>
      </c>
      <c r="E30" s="17" t="s">
        <v>68</v>
      </c>
      <c r="F30" s="14">
        <v>9</v>
      </c>
      <c r="G30" s="14">
        <v>304</v>
      </c>
      <c r="H30" s="14" t="s">
        <v>17</v>
      </c>
      <c r="I30" s="17" t="s">
        <v>69</v>
      </c>
      <c r="J30" s="14">
        <v>6</v>
      </c>
      <c r="K30" s="14">
        <v>227</v>
      </c>
      <c r="L30" s="14">
        <v>0.88788333333299996</v>
      </c>
      <c r="M30" s="14">
        <v>199</v>
      </c>
      <c r="N30" s="14">
        <v>6</v>
      </c>
    </row>
    <row r="31" spans="1:14" ht="29" x14ac:dyDescent="0.35">
      <c r="A31" s="16" t="s">
        <v>174</v>
      </c>
      <c r="B31" s="14" t="s">
        <v>61</v>
      </c>
      <c r="C31" s="14" t="s">
        <v>175</v>
      </c>
      <c r="D31" s="14" t="s">
        <v>17</v>
      </c>
      <c r="E31" s="17" t="s">
        <v>176</v>
      </c>
      <c r="F31" s="14">
        <v>6</v>
      </c>
      <c r="G31" s="14">
        <v>204</v>
      </c>
      <c r="H31" s="14" t="s">
        <v>17</v>
      </c>
      <c r="I31" s="17" t="s">
        <v>177</v>
      </c>
      <c r="J31" s="14">
        <v>4</v>
      </c>
      <c r="K31" s="14">
        <v>156</v>
      </c>
      <c r="L31" s="14">
        <v>0.79705000000000004</v>
      </c>
      <c r="M31" s="14">
        <v>136</v>
      </c>
      <c r="N31" s="14">
        <v>4</v>
      </c>
    </row>
    <row r="32" spans="1:14" ht="29" x14ac:dyDescent="0.35">
      <c r="A32" s="16" t="s">
        <v>855</v>
      </c>
      <c r="B32" s="14" t="s">
        <v>21</v>
      </c>
      <c r="C32" s="14" t="s">
        <v>856</v>
      </c>
      <c r="D32" s="14" t="s">
        <v>17</v>
      </c>
      <c r="E32" s="17" t="s">
        <v>857</v>
      </c>
      <c r="F32" s="14">
        <v>4</v>
      </c>
      <c r="G32" s="14">
        <v>134</v>
      </c>
      <c r="H32" s="14" t="s">
        <v>17</v>
      </c>
      <c r="I32" s="17" t="s">
        <v>858</v>
      </c>
      <c r="J32" s="14">
        <v>4</v>
      </c>
      <c r="K32" s="14">
        <v>140</v>
      </c>
      <c r="L32" s="14">
        <v>0.77229999999999999</v>
      </c>
      <c r="M32" s="14">
        <v>84</v>
      </c>
      <c r="N32" s="14">
        <v>2</v>
      </c>
    </row>
    <row r="33" spans="1:14" x14ac:dyDescent="0.35">
      <c r="A33" s="16" t="s">
        <v>1382</v>
      </c>
      <c r="B33" s="14" t="s">
        <v>21</v>
      </c>
      <c r="C33" s="14" t="s">
        <v>1383</v>
      </c>
      <c r="D33" s="14" t="s">
        <v>17</v>
      </c>
      <c r="E33" s="17" t="s">
        <v>1384</v>
      </c>
      <c r="F33" s="14">
        <v>3</v>
      </c>
      <c r="G33" s="14">
        <v>101</v>
      </c>
      <c r="H33" s="17" t="s">
        <v>1323</v>
      </c>
      <c r="I33" s="17" t="s">
        <v>1323</v>
      </c>
      <c r="J33" s="14" t="s">
        <v>1323</v>
      </c>
      <c r="K33" s="14">
        <v>0</v>
      </c>
      <c r="L33" s="14">
        <v>0</v>
      </c>
      <c r="M33" s="14">
        <v>0</v>
      </c>
      <c r="N33" s="14">
        <v>0</v>
      </c>
    </row>
    <row r="34" spans="1:14" ht="58" x14ac:dyDescent="0.35">
      <c r="A34" s="16" t="s">
        <v>446</v>
      </c>
      <c r="B34" s="14" t="s">
        <v>21</v>
      </c>
      <c r="C34" s="14" t="s">
        <v>447</v>
      </c>
      <c r="D34" s="14" t="s">
        <v>17</v>
      </c>
      <c r="E34" s="17" t="s">
        <v>448</v>
      </c>
      <c r="F34" s="14">
        <v>10</v>
      </c>
      <c r="G34" s="14">
        <v>340</v>
      </c>
      <c r="H34" s="14" t="s">
        <v>17</v>
      </c>
      <c r="I34" s="17" t="s">
        <v>449</v>
      </c>
      <c r="J34" s="14">
        <v>5</v>
      </c>
      <c r="K34" s="14">
        <v>182</v>
      </c>
      <c r="L34" s="14">
        <v>0.82840000000000003</v>
      </c>
      <c r="M34" s="14">
        <v>160</v>
      </c>
      <c r="N34" s="14">
        <v>5</v>
      </c>
    </row>
    <row r="35" spans="1:14" ht="29" x14ac:dyDescent="0.35">
      <c r="A35" s="16" t="s">
        <v>91</v>
      </c>
      <c r="B35" s="14" t="s">
        <v>21</v>
      </c>
      <c r="C35" s="14" t="s">
        <v>92</v>
      </c>
      <c r="D35" s="14" t="s">
        <v>17</v>
      </c>
      <c r="E35" s="17" t="s">
        <v>93</v>
      </c>
      <c r="F35" s="14">
        <v>4</v>
      </c>
      <c r="G35" s="14">
        <v>136</v>
      </c>
      <c r="H35" s="14" t="s">
        <v>17</v>
      </c>
      <c r="I35" s="17" t="s">
        <v>94</v>
      </c>
      <c r="J35" s="14">
        <v>4</v>
      </c>
      <c r="K35" s="14">
        <v>160</v>
      </c>
      <c r="L35" s="14">
        <v>0.91467500000000002</v>
      </c>
      <c r="M35" s="14">
        <v>129</v>
      </c>
      <c r="N35" s="14">
        <v>4</v>
      </c>
    </row>
    <row r="36" spans="1:14" ht="43.5" x14ac:dyDescent="0.35">
      <c r="A36" s="16" t="s">
        <v>138</v>
      </c>
      <c r="B36" s="14" t="s">
        <v>21</v>
      </c>
      <c r="C36" s="14" t="s">
        <v>139</v>
      </c>
      <c r="D36" s="14" t="s">
        <v>17</v>
      </c>
      <c r="E36" s="17" t="s">
        <v>140</v>
      </c>
      <c r="F36" s="14">
        <v>9</v>
      </c>
      <c r="G36" s="14">
        <v>305</v>
      </c>
      <c r="H36" s="14" t="s">
        <v>17</v>
      </c>
      <c r="I36" s="17" t="s">
        <v>141</v>
      </c>
      <c r="J36" s="14">
        <v>6</v>
      </c>
      <c r="K36" s="14">
        <v>208</v>
      </c>
      <c r="L36" s="14">
        <v>0.726416666667</v>
      </c>
      <c r="M36" s="14">
        <v>193</v>
      </c>
      <c r="N36" s="14">
        <v>6</v>
      </c>
    </row>
    <row r="37" spans="1:14" ht="29" x14ac:dyDescent="0.35">
      <c r="A37" s="16" t="s">
        <v>1289</v>
      </c>
      <c r="B37" s="14" t="s">
        <v>61</v>
      </c>
      <c r="C37" s="14" t="s">
        <v>1290</v>
      </c>
      <c r="D37" s="14" t="s">
        <v>17</v>
      </c>
      <c r="E37" s="17" t="s">
        <v>1291</v>
      </c>
      <c r="F37" s="14">
        <v>6</v>
      </c>
      <c r="G37" s="14">
        <v>221</v>
      </c>
      <c r="H37" s="14" t="s">
        <v>17</v>
      </c>
      <c r="I37" s="17" t="s">
        <v>1292</v>
      </c>
      <c r="J37" s="14">
        <v>4</v>
      </c>
      <c r="K37" s="14">
        <v>144</v>
      </c>
      <c r="L37" s="14">
        <v>0.78434999999999999</v>
      </c>
      <c r="M37" s="14">
        <v>127</v>
      </c>
      <c r="N37" s="14">
        <v>3</v>
      </c>
    </row>
    <row r="38" spans="1:14" ht="58" x14ac:dyDescent="0.35">
      <c r="A38" s="16" t="s">
        <v>265</v>
      </c>
      <c r="B38" s="14" t="s">
        <v>32</v>
      </c>
      <c r="C38" s="14" t="s">
        <v>1301</v>
      </c>
      <c r="D38" s="14" t="s">
        <v>17</v>
      </c>
      <c r="E38" s="17" t="s">
        <v>1302</v>
      </c>
      <c r="F38" s="14">
        <v>12</v>
      </c>
      <c r="G38" s="14">
        <v>394</v>
      </c>
      <c r="H38" s="14" t="s">
        <v>17</v>
      </c>
      <c r="I38" s="17" t="s">
        <v>1303</v>
      </c>
      <c r="J38" s="14">
        <v>7</v>
      </c>
      <c r="K38" s="14">
        <v>232</v>
      </c>
      <c r="L38" s="14">
        <v>0.76394285714300003</v>
      </c>
      <c r="M38" s="14">
        <v>206</v>
      </c>
      <c r="N38" s="14">
        <v>7</v>
      </c>
    </row>
    <row r="39" spans="1:14" ht="43.5" x14ac:dyDescent="0.35">
      <c r="A39" s="16" t="s">
        <v>265</v>
      </c>
      <c r="B39" s="14" t="s">
        <v>41</v>
      </c>
      <c r="C39" s="14" t="s">
        <v>1128</v>
      </c>
      <c r="D39" s="14" t="s">
        <v>17</v>
      </c>
      <c r="E39" s="17" t="s">
        <v>1129</v>
      </c>
      <c r="F39" s="14">
        <v>9</v>
      </c>
      <c r="G39" s="14">
        <v>306</v>
      </c>
      <c r="H39" s="14" t="s">
        <v>17</v>
      </c>
      <c r="I39" s="17" t="s">
        <v>1130</v>
      </c>
      <c r="J39" s="14">
        <v>7</v>
      </c>
      <c r="K39" s="14">
        <v>230</v>
      </c>
      <c r="L39" s="14">
        <v>0.80720000000000003</v>
      </c>
      <c r="M39" s="14">
        <v>146</v>
      </c>
      <c r="N39" s="14">
        <v>4</v>
      </c>
    </row>
    <row r="40" spans="1:14" ht="58" x14ac:dyDescent="0.35">
      <c r="A40" s="16" t="s">
        <v>632</v>
      </c>
      <c r="B40" s="14" t="s">
        <v>1208</v>
      </c>
      <c r="C40" s="14" t="s">
        <v>1209</v>
      </c>
      <c r="D40" s="14" t="s">
        <v>17</v>
      </c>
      <c r="E40" s="17" t="s">
        <v>1210</v>
      </c>
      <c r="F40" s="14">
        <v>12</v>
      </c>
      <c r="G40" s="14">
        <v>480</v>
      </c>
      <c r="H40" s="14" t="s">
        <v>17</v>
      </c>
      <c r="I40" s="17" t="s">
        <v>1211</v>
      </c>
      <c r="J40" s="14">
        <v>4</v>
      </c>
      <c r="K40" s="14">
        <v>156</v>
      </c>
      <c r="L40" s="14">
        <v>0.84382500000000005</v>
      </c>
      <c r="M40" s="14">
        <v>152</v>
      </c>
      <c r="N40" s="14">
        <v>4</v>
      </c>
    </row>
    <row r="41" spans="1:14" x14ac:dyDescent="0.35">
      <c r="A41" s="16" t="s">
        <v>290</v>
      </c>
      <c r="B41" s="14" t="s">
        <v>21</v>
      </c>
      <c r="C41" s="14" t="s">
        <v>291</v>
      </c>
      <c r="D41" s="14" t="s">
        <v>17</v>
      </c>
      <c r="E41" s="17" t="s">
        <v>292</v>
      </c>
      <c r="F41" s="14">
        <v>3</v>
      </c>
      <c r="G41" s="14">
        <v>101</v>
      </c>
      <c r="H41" s="14" t="s">
        <v>17</v>
      </c>
      <c r="I41" s="17" t="s">
        <v>293</v>
      </c>
      <c r="J41" s="14">
        <v>3</v>
      </c>
      <c r="K41" s="14">
        <v>102</v>
      </c>
      <c r="L41" s="14">
        <v>0.91739999999999999</v>
      </c>
      <c r="M41" s="14">
        <v>101</v>
      </c>
      <c r="N41" s="14">
        <v>3</v>
      </c>
    </row>
    <row r="42" spans="1:14" x14ac:dyDescent="0.35">
      <c r="A42" s="16" t="s">
        <v>162</v>
      </c>
      <c r="B42" s="14" t="s">
        <v>61</v>
      </c>
      <c r="C42" s="14" t="s">
        <v>163</v>
      </c>
      <c r="D42" s="14" t="s">
        <v>17</v>
      </c>
      <c r="E42" s="17" t="s">
        <v>164</v>
      </c>
      <c r="F42" s="14">
        <v>3</v>
      </c>
      <c r="G42" s="14">
        <v>101</v>
      </c>
      <c r="H42" s="14">
        <v>35</v>
      </c>
      <c r="I42" s="17" t="s">
        <v>165</v>
      </c>
      <c r="J42" s="14">
        <v>3</v>
      </c>
      <c r="K42" s="14">
        <v>105</v>
      </c>
      <c r="L42" s="14">
        <v>0.85503333333300002</v>
      </c>
      <c r="M42" s="14">
        <v>101</v>
      </c>
      <c r="N42" s="14">
        <v>3</v>
      </c>
    </row>
    <row r="43" spans="1:14" x14ac:dyDescent="0.35">
      <c r="F43" s="14">
        <f>SUM(F2:F42)</f>
        <v>286</v>
      </c>
      <c r="G43" s="14">
        <f>SUM(G2:G42)</f>
        <v>9666</v>
      </c>
      <c r="J43" s="14">
        <f>SUM(J2:J42)</f>
        <v>179</v>
      </c>
      <c r="K43" s="14">
        <f>SUM(K2:K42)</f>
        <v>6224</v>
      </c>
      <c r="M43" s="14">
        <f>SUM(M2:M42)</f>
        <v>5405</v>
      </c>
      <c r="N43" s="14">
        <f>SUM(N2:N42)</f>
        <v>159</v>
      </c>
    </row>
    <row r="44" spans="1:14" x14ac:dyDescent="0.35">
      <c r="L44" s="14" t="s">
        <v>1315</v>
      </c>
      <c r="M44" s="14">
        <f>M43/G43</f>
        <v>0.55917649493068489</v>
      </c>
      <c r="N44" s="14">
        <f>N43/F43</f>
        <v>0.55594405594405594</v>
      </c>
    </row>
    <row r="45" spans="1:14" x14ac:dyDescent="0.35">
      <c r="L45" s="14" t="s">
        <v>1316</v>
      </c>
      <c r="M45" s="14">
        <f>M43/K43</f>
        <v>0.8684125964010283</v>
      </c>
      <c r="N45" s="14">
        <f>N43/J43</f>
        <v>0.88826815642458101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workbookViewId="0"/>
  </sheetViews>
  <sheetFormatPr defaultRowHeight="14.5" x14ac:dyDescent="0.35"/>
  <cols>
    <col min="1" max="2" width="8.7265625" style="14"/>
    <col min="3" max="3" width="9.81640625" style="14" customWidth="1"/>
    <col min="4" max="4" width="8.7265625" style="14"/>
    <col min="5" max="5" width="27.08984375" style="21" customWidth="1"/>
    <col min="6" max="8" width="8.7265625" style="14"/>
    <col min="9" max="9" width="26.6328125" style="21" customWidth="1"/>
    <col min="10" max="16384" width="8.7265625" style="14"/>
  </cols>
  <sheetData>
    <row r="1" spans="1:14" s="17" customFormat="1" ht="29" x14ac:dyDescent="0.35">
      <c r="A1" s="25" t="s">
        <v>0</v>
      </c>
      <c r="B1" s="13" t="s">
        <v>1</v>
      </c>
      <c r="C1" s="13" t="s">
        <v>2</v>
      </c>
      <c r="D1" s="13" t="s">
        <v>3</v>
      </c>
      <c r="E1" s="20" t="s">
        <v>4</v>
      </c>
      <c r="F1" s="13" t="s">
        <v>5</v>
      </c>
      <c r="G1" s="13" t="s">
        <v>6</v>
      </c>
      <c r="H1" s="13" t="s">
        <v>7</v>
      </c>
      <c r="I1" s="20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</row>
    <row r="2" spans="1:14" ht="72.5" x14ac:dyDescent="0.35">
      <c r="A2" s="24" t="s">
        <v>1040</v>
      </c>
      <c r="B2" s="14" t="s">
        <v>61</v>
      </c>
      <c r="C2" s="14" t="s">
        <v>1041</v>
      </c>
      <c r="D2" s="14" t="s">
        <v>28</v>
      </c>
      <c r="E2" s="21" t="s">
        <v>1042</v>
      </c>
      <c r="F2" s="14">
        <v>15</v>
      </c>
      <c r="G2" s="14">
        <v>351</v>
      </c>
      <c r="H2" s="14" t="s">
        <v>28</v>
      </c>
      <c r="I2" s="21" t="s">
        <v>1043</v>
      </c>
      <c r="J2" s="14">
        <v>12</v>
      </c>
      <c r="K2" s="14">
        <v>258</v>
      </c>
      <c r="L2" s="14">
        <v>0.90235833333299997</v>
      </c>
      <c r="M2" s="14">
        <v>199</v>
      </c>
      <c r="N2" s="14">
        <v>9</v>
      </c>
    </row>
    <row r="3" spans="1:14" ht="130.5" x14ac:dyDescent="0.35">
      <c r="A3" s="24" t="s">
        <v>150</v>
      </c>
      <c r="B3" s="14" t="s">
        <v>61</v>
      </c>
      <c r="C3" s="14" t="s">
        <v>151</v>
      </c>
      <c r="D3" s="14" t="s">
        <v>28</v>
      </c>
      <c r="E3" s="21" t="s">
        <v>152</v>
      </c>
      <c r="F3" s="14">
        <v>26</v>
      </c>
      <c r="G3" s="14">
        <v>611</v>
      </c>
      <c r="H3" s="14" t="s">
        <v>28</v>
      </c>
      <c r="I3" s="21" t="s">
        <v>153</v>
      </c>
      <c r="J3" s="14">
        <v>25</v>
      </c>
      <c r="K3" s="14">
        <v>546</v>
      </c>
      <c r="L3" s="14">
        <v>0.92576800000000004</v>
      </c>
      <c r="M3" s="14">
        <v>542</v>
      </c>
      <c r="N3" s="14">
        <v>25</v>
      </c>
    </row>
    <row r="4" spans="1:14" ht="58" x14ac:dyDescent="0.35">
      <c r="A4" s="24" t="s">
        <v>1259</v>
      </c>
      <c r="B4" s="14" t="s">
        <v>21</v>
      </c>
      <c r="C4" s="14" t="s">
        <v>1260</v>
      </c>
      <c r="D4" s="14" t="s">
        <v>28</v>
      </c>
      <c r="E4" s="21" t="s">
        <v>1261</v>
      </c>
      <c r="F4" s="14">
        <v>10</v>
      </c>
      <c r="G4" s="14">
        <v>210</v>
      </c>
      <c r="H4" s="14">
        <v>42</v>
      </c>
      <c r="I4" s="21" t="s">
        <v>1262</v>
      </c>
      <c r="J4" s="14">
        <v>3</v>
      </c>
      <c r="K4" s="14">
        <v>126</v>
      </c>
      <c r="L4" s="14">
        <v>0.94403333333299999</v>
      </c>
      <c r="M4" s="14">
        <v>126</v>
      </c>
      <c r="N4" s="14">
        <v>6</v>
      </c>
    </row>
    <row r="5" spans="1:14" ht="43.5" x14ac:dyDescent="0.35">
      <c r="A5" s="24" t="s">
        <v>763</v>
      </c>
      <c r="B5" s="14" t="s">
        <v>15</v>
      </c>
      <c r="C5" s="14" t="s">
        <v>764</v>
      </c>
      <c r="D5" s="14" t="s">
        <v>28</v>
      </c>
      <c r="E5" s="21" t="s">
        <v>765</v>
      </c>
      <c r="F5" s="14">
        <v>8</v>
      </c>
      <c r="G5" s="14">
        <v>165</v>
      </c>
      <c r="H5" s="14" t="s">
        <v>28</v>
      </c>
      <c r="I5" s="21" t="s">
        <v>766</v>
      </c>
      <c r="J5" s="14">
        <v>9</v>
      </c>
      <c r="K5" s="14">
        <v>190</v>
      </c>
      <c r="L5" s="14">
        <v>0.88923333333300003</v>
      </c>
      <c r="M5" s="14">
        <v>164</v>
      </c>
      <c r="N5" s="14">
        <v>8</v>
      </c>
    </row>
    <row r="6" spans="1:14" ht="87" x14ac:dyDescent="0.35">
      <c r="A6" s="24" t="s">
        <v>802</v>
      </c>
      <c r="B6" s="14" t="s">
        <v>803</v>
      </c>
      <c r="C6" s="14" t="s">
        <v>804</v>
      </c>
      <c r="D6" s="14" t="s">
        <v>28</v>
      </c>
      <c r="E6" s="21" t="s">
        <v>805</v>
      </c>
      <c r="F6" s="14">
        <v>18</v>
      </c>
      <c r="G6" s="14">
        <v>467</v>
      </c>
      <c r="H6" s="14" t="s">
        <v>28</v>
      </c>
      <c r="I6" s="21" t="s">
        <v>806</v>
      </c>
      <c r="J6" s="14">
        <v>15</v>
      </c>
      <c r="K6" s="14">
        <v>339</v>
      </c>
      <c r="L6" s="14">
        <v>0.86294666666700004</v>
      </c>
      <c r="M6" s="14">
        <v>324</v>
      </c>
      <c r="N6" s="14">
        <v>14</v>
      </c>
    </row>
    <row r="7" spans="1:14" ht="58" x14ac:dyDescent="0.35">
      <c r="A7" s="24" t="s">
        <v>863</v>
      </c>
      <c r="B7" s="14" t="s">
        <v>61</v>
      </c>
      <c r="C7" s="14" t="s">
        <v>864</v>
      </c>
      <c r="D7" s="14" t="s">
        <v>28</v>
      </c>
      <c r="E7" s="21" t="s">
        <v>865</v>
      </c>
      <c r="F7" s="14">
        <v>9</v>
      </c>
      <c r="G7" s="14">
        <v>198</v>
      </c>
      <c r="H7" s="14">
        <v>24</v>
      </c>
      <c r="I7" s="21" t="s">
        <v>866</v>
      </c>
      <c r="J7" s="14">
        <v>11</v>
      </c>
      <c r="K7" s="14">
        <v>261</v>
      </c>
      <c r="L7" s="14">
        <v>0.929954545455</v>
      </c>
      <c r="M7" s="14">
        <v>197</v>
      </c>
      <c r="N7" s="14">
        <v>9</v>
      </c>
    </row>
    <row r="8" spans="1:14" ht="101.5" x14ac:dyDescent="0.35">
      <c r="A8" s="24" t="s">
        <v>544</v>
      </c>
      <c r="B8" s="14" t="s">
        <v>21</v>
      </c>
      <c r="C8" s="14" t="s">
        <v>545</v>
      </c>
      <c r="D8" s="14" t="s">
        <v>28</v>
      </c>
      <c r="E8" s="21" t="s">
        <v>546</v>
      </c>
      <c r="F8" s="14">
        <v>22</v>
      </c>
      <c r="G8" s="14">
        <v>484</v>
      </c>
      <c r="H8" s="14" t="s">
        <v>28</v>
      </c>
      <c r="I8" s="21" t="s">
        <v>547</v>
      </c>
      <c r="J8" s="14">
        <v>16</v>
      </c>
      <c r="K8" s="14">
        <v>359</v>
      </c>
      <c r="L8" s="14">
        <v>0.93479999999999996</v>
      </c>
      <c r="M8" s="14">
        <v>307</v>
      </c>
      <c r="N8" s="14">
        <v>14</v>
      </c>
    </row>
    <row r="9" spans="1:14" ht="130.5" x14ac:dyDescent="0.35">
      <c r="A9" s="24" t="s">
        <v>1245</v>
      </c>
      <c r="B9" s="14" t="s">
        <v>21</v>
      </c>
      <c r="C9" s="14" t="s">
        <v>1246</v>
      </c>
      <c r="D9" s="14" t="s">
        <v>28</v>
      </c>
      <c r="E9" s="21" t="s">
        <v>1247</v>
      </c>
      <c r="F9" s="14">
        <v>25</v>
      </c>
      <c r="G9" s="14">
        <v>600</v>
      </c>
      <c r="H9" s="14" t="s">
        <v>28</v>
      </c>
      <c r="I9" s="21" t="s">
        <v>1248</v>
      </c>
      <c r="J9" s="14">
        <v>21</v>
      </c>
      <c r="K9" s="14">
        <v>465</v>
      </c>
      <c r="L9" s="14">
        <v>0.92625238095200002</v>
      </c>
      <c r="M9" s="14">
        <v>463</v>
      </c>
      <c r="N9" s="14">
        <v>21</v>
      </c>
    </row>
    <row r="10" spans="1:14" ht="29" x14ac:dyDescent="0.35">
      <c r="A10" s="24" t="s">
        <v>129</v>
      </c>
      <c r="B10" s="14" t="s">
        <v>21</v>
      </c>
      <c r="C10" s="14" t="s">
        <v>130</v>
      </c>
      <c r="D10" s="14" t="s">
        <v>28</v>
      </c>
      <c r="E10" s="21" t="s">
        <v>131</v>
      </c>
      <c r="F10" s="14">
        <v>4</v>
      </c>
      <c r="G10" s="14">
        <v>88</v>
      </c>
      <c r="H10" s="14" t="s">
        <v>28</v>
      </c>
      <c r="I10" s="21" t="s">
        <v>132</v>
      </c>
      <c r="J10" s="14">
        <v>5</v>
      </c>
      <c r="K10" s="14">
        <v>113</v>
      </c>
      <c r="L10" s="14">
        <v>0.92593999999999999</v>
      </c>
      <c r="M10" s="14">
        <v>84</v>
      </c>
      <c r="N10" s="14">
        <v>4</v>
      </c>
    </row>
    <row r="11" spans="1:14" ht="101.5" x14ac:dyDescent="0.35">
      <c r="A11" s="24" t="s">
        <v>227</v>
      </c>
      <c r="B11" s="14" t="s">
        <v>21</v>
      </c>
      <c r="C11" s="14" t="s">
        <v>1170</v>
      </c>
      <c r="D11" s="14" t="s">
        <v>28</v>
      </c>
      <c r="E11" s="21" t="s">
        <v>29</v>
      </c>
      <c r="F11" s="14">
        <v>19</v>
      </c>
      <c r="G11" s="14">
        <v>453</v>
      </c>
      <c r="H11" s="14" t="s">
        <v>28</v>
      </c>
      <c r="I11" s="21" t="s">
        <v>1171</v>
      </c>
      <c r="J11" s="14">
        <v>16</v>
      </c>
      <c r="K11" s="14">
        <v>350</v>
      </c>
      <c r="L11" s="14">
        <v>0.93037499999999995</v>
      </c>
      <c r="M11" s="14">
        <v>315</v>
      </c>
      <c r="N11" s="14">
        <v>15</v>
      </c>
    </row>
    <row r="12" spans="1:14" ht="87" x14ac:dyDescent="0.35">
      <c r="A12" s="24" t="s">
        <v>1227</v>
      </c>
      <c r="B12" s="14" t="s">
        <v>21</v>
      </c>
      <c r="C12" s="14" t="s">
        <v>1228</v>
      </c>
      <c r="D12" s="14" t="s">
        <v>28</v>
      </c>
      <c r="E12" s="21" t="s">
        <v>1229</v>
      </c>
      <c r="F12" s="14">
        <v>16</v>
      </c>
      <c r="G12" s="14">
        <v>357</v>
      </c>
      <c r="H12" s="14" t="s">
        <v>28</v>
      </c>
      <c r="I12" s="21" t="s">
        <v>1230</v>
      </c>
      <c r="J12" s="14">
        <v>12</v>
      </c>
      <c r="K12" s="14">
        <v>263</v>
      </c>
      <c r="L12" s="14">
        <v>0.91819166666700003</v>
      </c>
      <c r="M12" s="14">
        <v>217</v>
      </c>
      <c r="N12" s="14">
        <v>10</v>
      </c>
    </row>
    <row r="13" spans="1:14" ht="29" x14ac:dyDescent="0.35">
      <c r="A13" s="24" t="s">
        <v>31</v>
      </c>
      <c r="B13" s="14" t="s">
        <v>32</v>
      </c>
      <c r="C13" s="14" t="s">
        <v>33</v>
      </c>
      <c r="D13" s="14" t="s">
        <v>28</v>
      </c>
      <c r="E13" s="21" t="s">
        <v>34</v>
      </c>
      <c r="F13" s="14">
        <v>5</v>
      </c>
      <c r="G13" s="14">
        <v>110</v>
      </c>
      <c r="H13" s="14">
        <v>24</v>
      </c>
      <c r="I13" s="21" t="s">
        <v>35</v>
      </c>
      <c r="J13" s="14">
        <v>6</v>
      </c>
      <c r="K13" s="14">
        <v>141</v>
      </c>
      <c r="L13" s="14">
        <v>0.92835000000000001</v>
      </c>
      <c r="M13" s="14">
        <v>107</v>
      </c>
      <c r="N13" s="14">
        <v>5</v>
      </c>
    </row>
    <row r="14" spans="1:14" ht="72.5" x14ac:dyDescent="0.35">
      <c r="A14" s="24" t="s">
        <v>1102</v>
      </c>
      <c r="B14" s="14" t="s">
        <v>633</v>
      </c>
      <c r="C14" s="14" t="s">
        <v>1103</v>
      </c>
      <c r="D14" s="14" t="s">
        <v>28</v>
      </c>
      <c r="E14" s="21" t="s">
        <v>1104</v>
      </c>
      <c r="F14" s="14">
        <v>10</v>
      </c>
      <c r="G14" s="14">
        <v>202</v>
      </c>
      <c r="H14" s="14" t="s">
        <v>28</v>
      </c>
      <c r="I14" s="21" t="s">
        <v>1105</v>
      </c>
      <c r="J14" s="14">
        <v>14</v>
      </c>
      <c r="K14" s="14">
        <v>305</v>
      </c>
      <c r="L14" s="14">
        <v>0.92693571428599997</v>
      </c>
      <c r="M14" s="14">
        <v>201</v>
      </c>
      <c r="N14" s="14">
        <v>10</v>
      </c>
    </row>
    <row r="15" spans="1:14" x14ac:dyDescent="0.35">
      <c r="A15" s="24" t="s">
        <v>412</v>
      </c>
      <c r="B15" s="14" t="s">
        <v>32</v>
      </c>
      <c r="C15" s="14" t="s">
        <v>413</v>
      </c>
      <c r="D15" s="14" t="s">
        <v>28</v>
      </c>
      <c r="E15" s="21" t="s">
        <v>414</v>
      </c>
      <c r="F15" s="14">
        <v>4</v>
      </c>
      <c r="G15" s="14">
        <v>88</v>
      </c>
      <c r="H15" s="14" t="s">
        <v>28</v>
      </c>
      <c r="I15" s="21" t="s">
        <v>415</v>
      </c>
      <c r="J15" s="14">
        <v>4</v>
      </c>
      <c r="K15" s="14">
        <v>93</v>
      </c>
      <c r="L15" s="14">
        <v>0.93145</v>
      </c>
      <c r="M15" s="14">
        <v>66</v>
      </c>
      <c r="N15" s="14">
        <v>3</v>
      </c>
    </row>
    <row r="16" spans="1:14" ht="58" x14ac:dyDescent="0.35">
      <c r="A16" s="24" t="s">
        <v>380</v>
      </c>
      <c r="B16" s="14" t="s">
        <v>61</v>
      </c>
      <c r="C16" s="14" t="s">
        <v>381</v>
      </c>
      <c r="D16" s="14" t="s">
        <v>28</v>
      </c>
      <c r="E16" s="21" t="s">
        <v>382</v>
      </c>
      <c r="F16" s="14">
        <v>9</v>
      </c>
      <c r="G16" s="14">
        <v>199</v>
      </c>
      <c r="H16" s="14">
        <v>24</v>
      </c>
      <c r="I16" s="21" t="s">
        <v>383</v>
      </c>
      <c r="J16" s="14">
        <v>10</v>
      </c>
      <c r="K16" s="14">
        <v>237</v>
      </c>
      <c r="L16" s="14">
        <v>0.94530000000000003</v>
      </c>
      <c r="M16" s="14">
        <v>198</v>
      </c>
      <c r="N16" s="14">
        <v>8</v>
      </c>
    </row>
    <row r="17" spans="1:14" ht="58" x14ac:dyDescent="0.35">
      <c r="A17" s="24" t="s">
        <v>494</v>
      </c>
      <c r="B17" s="14" t="s">
        <v>21</v>
      </c>
      <c r="C17" s="14" t="s">
        <v>495</v>
      </c>
      <c r="D17" s="14" t="s">
        <v>28</v>
      </c>
      <c r="E17" s="21" t="s">
        <v>496</v>
      </c>
      <c r="F17" s="14">
        <v>12</v>
      </c>
      <c r="G17" s="14">
        <v>244</v>
      </c>
      <c r="H17" s="14">
        <v>40</v>
      </c>
      <c r="I17" s="21" t="s">
        <v>497</v>
      </c>
      <c r="J17" s="14">
        <v>4</v>
      </c>
      <c r="K17" s="14">
        <v>149</v>
      </c>
      <c r="L17" s="14">
        <v>0.88807499999999995</v>
      </c>
      <c r="M17" s="14">
        <v>149</v>
      </c>
      <c r="N17" s="14">
        <v>4</v>
      </c>
    </row>
    <row r="18" spans="1:14" ht="72.5" x14ac:dyDescent="0.35">
      <c r="A18" s="24" t="s">
        <v>1143</v>
      </c>
      <c r="B18" s="14" t="s">
        <v>21</v>
      </c>
      <c r="C18" s="14" t="s">
        <v>1144</v>
      </c>
      <c r="D18" s="14" t="s">
        <v>28</v>
      </c>
      <c r="E18" s="21" t="s">
        <v>861</v>
      </c>
      <c r="F18" s="14">
        <v>15</v>
      </c>
      <c r="G18" s="14">
        <v>428</v>
      </c>
      <c r="H18" s="14" t="s">
        <v>28</v>
      </c>
      <c r="I18" s="21" t="s">
        <v>1145</v>
      </c>
      <c r="J18" s="14">
        <v>15</v>
      </c>
      <c r="K18" s="14">
        <v>357</v>
      </c>
      <c r="L18" s="14">
        <v>0.89322666666700001</v>
      </c>
      <c r="M18" s="14">
        <v>337</v>
      </c>
      <c r="N18" s="14">
        <v>1</v>
      </c>
    </row>
    <row r="19" spans="1:14" ht="58" x14ac:dyDescent="0.35">
      <c r="A19" s="24" t="s">
        <v>360</v>
      </c>
      <c r="B19" s="14" t="s">
        <v>21</v>
      </c>
      <c r="C19" s="14" t="s">
        <v>361</v>
      </c>
      <c r="D19" s="14" t="s">
        <v>28</v>
      </c>
      <c r="E19" s="21" t="s">
        <v>362</v>
      </c>
      <c r="F19" s="14">
        <v>10</v>
      </c>
      <c r="G19" s="14">
        <v>266</v>
      </c>
      <c r="H19" s="14" t="s">
        <v>28</v>
      </c>
      <c r="I19" s="21" t="s">
        <v>363</v>
      </c>
      <c r="J19" s="14">
        <v>11</v>
      </c>
      <c r="K19" s="14">
        <v>251</v>
      </c>
      <c r="L19" s="14">
        <v>0.91605454545499998</v>
      </c>
      <c r="M19" s="14">
        <v>211</v>
      </c>
      <c r="N19" s="14">
        <v>2</v>
      </c>
    </row>
    <row r="20" spans="1:14" ht="72.5" x14ac:dyDescent="0.35">
      <c r="A20" s="24" t="s">
        <v>548</v>
      </c>
      <c r="B20" s="14" t="s">
        <v>21</v>
      </c>
      <c r="C20" s="14" t="s">
        <v>549</v>
      </c>
      <c r="D20" s="14" t="s">
        <v>28</v>
      </c>
      <c r="E20" s="21" t="s">
        <v>550</v>
      </c>
      <c r="F20" s="14">
        <v>15</v>
      </c>
      <c r="G20" s="14">
        <v>428</v>
      </c>
      <c r="H20" s="14" t="s">
        <v>28</v>
      </c>
      <c r="I20" s="21" t="s">
        <v>551</v>
      </c>
      <c r="J20" s="14">
        <v>15</v>
      </c>
      <c r="K20" s="14">
        <v>351</v>
      </c>
      <c r="L20" s="14">
        <v>0.87271333333300005</v>
      </c>
      <c r="M20" s="14">
        <v>331</v>
      </c>
      <c r="N20" s="14">
        <v>13</v>
      </c>
    </row>
    <row r="21" spans="1:14" ht="72.5" x14ac:dyDescent="0.35">
      <c r="A21" s="24" t="s">
        <v>628</v>
      </c>
      <c r="B21" s="14" t="s">
        <v>21</v>
      </c>
      <c r="C21" s="14" t="s">
        <v>629</v>
      </c>
      <c r="D21" s="14" t="s">
        <v>28</v>
      </c>
      <c r="E21" s="21" t="s">
        <v>630</v>
      </c>
      <c r="F21" s="14">
        <v>15</v>
      </c>
      <c r="G21" s="14">
        <v>308</v>
      </c>
      <c r="H21" s="14">
        <v>40</v>
      </c>
      <c r="I21" s="21" t="s">
        <v>631</v>
      </c>
      <c r="J21" s="14">
        <v>7</v>
      </c>
      <c r="K21" s="14">
        <v>262</v>
      </c>
      <c r="L21" s="14">
        <v>0.92737142857099997</v>
      </c>
      <c r="M21" s="14">
        <v>261</v>
      </c>
      <c r="N21" s="14">
        <v>8</v>
      </c>
    </row>
    <row r="22" spans="1:14" ht="58" x14ac:dyDescent="0.35">
      <c r="A22" s="24" t="s">
        <v>490</v>
      </c>
      <c r="B22" s="14" t="s">
        <v>61</v>
      </c>
      <c r="C22" s="14" t="s">
        <v>491</v>
      </c>
      <c r="D22" s="14" t="s">
        <v>28</v>
      </c>
      <c r="E22" s="21" t="s">
        <v>492</v>
      </c>
      <c r="F22" s="14">
        <v>10</v>
      </c>
      <c r="G22" s="14">
        <v>232</v>
      </c>
      <c r="H22" s="14" t="s">
        <v>28</v>
      </c>
      <c r="I22" s="21" t="s">
        <v>493</v>
      </c>
      <c r="J22" s="14">
        <v>12</v>
      </c>
      <c r="K22" s="14">
        <v>262</v>
      </c>
      <c r="L22" s="14">
        <v>0.91535</v>
      </c>
      <c r="M22" s="14">
        <v>211</v>
      </c>
      <c r="N22" s="14">
        <v>8</v>
      </c>
    </row>
    <row r="23" spans="1:14" ht="58" x14ac:dyDescent="0.35">
      <c r="A23" s="24" t="s">
        <v>759</v>
      </c>
      <c r="B23" s="14" t="s">
        <v>52</v>
      </c>
      <c r="C23" s="14" t="s">
        <v>760</v>
      </c>
      <c r="D23" s="14" t="s">
        <v>28</v>
      </c>
      <c r="E23" s="21" t="s">
        <v>761</v>
      </c>
      <c r="F23" s="14">
        <v>10</v>
      </c>
      <c r="G23" s="14">
        <v>231</v>
      </c>
      <c r="H23" s="14" t="s">
        <v>28</v>
      </c>
      <c r="I23" s="21" t="s">
        <v>762</v>
      </c>
      <c r="J23" s="14">
        <v>10</v>
      </c>
      <c r="K23" s="14">
        <v>218</v>
      </c>
      <c r="L23" s="14">
        <v>0.91951000000000005</v>
      </c>
      <c r="M23" s="14">
        <v>193</v>
      </c>
      <c r="N23" s="14">
        <v>9</v>
      </c>
    </row>
    <row r="24" spans="1:14" ht="29" x14ac:dyDescent="0.35">
      <c r="A24" s="24" t="s">
        <v>235</v>
      </c>
      <c r="B24" s="14" t="s">
        <v>21</v>
      </c>
      <c r="C24" s="14" t="s">
        <v>236</v>
      </c>
      <c r="D24" s="14" t="s">
        <v>28</v>
      </c>
      <c r="E24" s="21" t="s">
        <v>237</v>
      </c>
      <c r="F24" s="14">
        <v>4</v>
      </c>
      <c r="G24" s="14">
        <v>112</v>
      </c>
      <c r="H24" s="14" t="s">
        <v>28</v>
      </c>
      <c r="I24" s="21" t="s">
        <v>238</v>
      </c>
      <c r="J24" s="14">
        <v>4</v>
      </c>
      <c r="K24" s="14">
        <v>92</v>
      </c>
      <c r="L24" s="14">
        <v>0.93982500000000002</v>
      </c>
      <c r="M24" s="14">
        <v>92</v>
      </c>
      <c r="N24" s="14">
        <v>3</v>
      </c>
    </row>
    <row r="25" spans="1:14" ht="43.5" x14ac:dyDescent="0.35">
      <c r="A25" s="24" t="s">
        <v>356</v>
      </c>
      <c r="B25" s="14" t="s">
        <v>21</v>
      </c>
      <c r="C25" s="14" t="s">
        <v>357</v>
      </c>
      <c r="D25" s="14" t="s">
        <v>28</v>
      </c>
      <c r="E25" s="21" t="s">
        <v>358</v>
      </c>
      <c r="F25" s="14">
        <v>6</v>
      </c>
      <c r="G25" s="14">
        <v>120</v>
      </c>
      <c r="H25" s="14" t="s">
        <v>28</v>
      </c>
      <c r="I25" s="21" t="s">
        <v>359</v>
      </c>
      <c r="J25" s="14">
        <v>7</v>
      </c>
      <c r="K25" s="14">
        <v>153</v>
      </c>
      <c r="L25" s="14">
        <v>0.89657142857100003</v>
      </c>
      <c r="M25" s="14">
        <v>100</v>
      </c>
      <c r="N25" s="14">
        <v>5</v>
      </c>
    </row>
    <row r="26" spans="1:14" ht="43.5" x14ac:dyDescent="0.35">
      <c r="A26" s="24" t="s">
        <v>1311</v>
      </c>
      <c r="B26" s="14" t="s">
        <v>21</v>
      </c>
      <c r="C26" s="14" t="s">
        <v>1312</v>
      </c>
      <c r="D26" s="14" t="s">
        <v>28</v>
      </c>
      <c r="E26" s="21" t="s">
        <v>1313</v>
      </c>
      <c r="F26" s="14">
        <v>7</v>
      </c>
      <c r="G26" s="14">
        <v>154</v>
      </c>
      <c r="H26" s="14" t="s">
        <v>28</v>
      </c>
      <c r="I26" s="21" t="s">
        <v>1314</v>
      </c>
      <c r="J26" s="14">
        <v>8</v>
      </c>
      <c r="K26" s="14">
        <v>174</v>
      </c>
      <c r="L26" s="14">
        <v>0.91836249999999997</v>
      </c>
      <c r="M26" s="14">
        <v>152</v>
      </c>
      <c r="N26" s="14">
        <v>7</v>
      </c>
    </row>
    <row r="27" spans="1:14" ht="29" x14ac:dyDescent="0.35">
      <c r="A27" s="24" t="s">
        <v>158</v>
      </c>
      <c r="B27" s="14" t="s">
        <v>90</v>
      </c>
      <c r="C27" s="14" t="s">
        <v>159</v>
      </c>
      <c r="D27" s="14" t="s">
        <v>28</v>
      </c>
      <c r="E27" s="21" t="s">
        <v>160</v>
      </c>
      <c r="F27" s="14">
        <v>5</v>
      </c>
      <c r="G27" s="14">
        <v>111</v>
      </c>
      <c r="H27" s="14">
        <v>22</v>
      </c>
      <c r="I27" s="21" t="s">
        <v>161</v>
      </c>
      <c r="J27" s="14">
        <v>4</v>
      </c>
      <c r="K27" s="14">
        <v>88</v>
      </c>
      <c r="L27" s="14">
        <v>0.92725000000000002</v>
      </c>
      <c r="M27" s="14">
        <v>85</v>
      </c>
      <c r="N27" s="14">
        <v>4</v>
      </c>
    </row>
    <row r="28" spans="1:14" ht="29" x14ac:dyDescent="0.35">
      <c r="A28" s="24" t="s">
        <v>993</v>
      </c>
      <c r="B28" s="14" t="s">
        <v>61</v>
      </c>
      <c r="C28" s="14" t="s">
        <v>994</v>
      </c>
      <c r="D28" s="14" t="s">
        <v>28</v>
      </c>
      <c r="E28" s="21" t="s">
        <v>131</v>
      </c>
      <c r="F28" s="14">
        <v>4</v>
      </c>
      <c r="G28" s="14">
        <v>88</v>
      </c>
      <c r="H28" s="14" t="s">
        <v>28</v>
      </c>
      <c r="I28" s="21" t="s">
        <v>995</v>
      </c>
      <c r="J28" s="14">
        <v>5</v>
      </c>
      <c r="K28" s="14">
        <v>114</v>
      </c>
      <c r="L28" s="14">
        <v>0.92103999999999997</v>
      </c>
      <c r="M28" s="14">
        <v>85</v>
      </c>
      <c r="N28" s="14">
        <v>4</v>
      </c>
    </row>
    <row r="29" spans="1:14" ht="43.5" x14ac:dyDescent="0.35">
      <c r="A29" s="24" t="s">
        <v>286</v>
      </c>
      <c r="B29" s="14" t="s">
        <v>61</v>
      </c>
      <c r="C29" s="14" t="s">
        <v>287</v>
      </c>
      <c r="D29" s="14" t="s">
        <v>28</v>
      </c>
      <c r="E29" s="21" t="s">
        <v>288</v>
      </c>
      <c r="F29" s="14">
        <v>8</v>
      </c>
      <c r="G29" s="14">
        <v>227</v>
      </c>
      <c r="H29" s="14" t="s">
        <v>28</v>
      </c>
      <c r="I29" s="21" t="s">
        <v>289</v>
      </c>
      <c r="J29" s="14">
        <v>7</v>
      </c>
      <c r="K29" s="14">
        <v>180</v>
      </c>
      <c r="L29" s="14">
        <v>0.66994285714299995</v>
      </c>
      <c r="M29" s="14">
        <v>155</v>
      </c>
      <c r="N29" s="14">
        <v>6</v>
      </c>
    </row>
    <row r="30" spans="1:14" ht="72.5" x14ac:dyDescent="0.35">
      <c r="A30" s="24" t="s">
        <v>1044</v>
      </c>
      <c r="B30" s="14" t="s">
        <v>21</v>
      </c>
      <c r="C30" s="14" t="s">
        <v>1045</v>
      </c>
      <c r="D30" s="14" t="s">
        <v>28</v>
      </c>
      <c r="E30" s="21" t="s">
        <v>1046</v>
      </c>
      <c r="F30" s="14">
        <v>13</v>
      </c>
      <c r="G30" s="14">
        <v>308</v>
      </c>
      <c r="H30" s="14" t="s">
        <v>28</v>
      </c>
      <c r="I30" s="21" t="s">
        <v>1047</v>
      </c>
      <c r="J30" s="14">
        <v>13</v>
      </c>
      <c r="K30" s="14">
        <v>290</v>
      </c>
      <c r="L30" s="14">
        <v>0.91069999999999995</v>
      </c>
      <c r="M30" s="14">
        <v>241</v>
      </c>
      <c r="N30" s="14">
        <v>11</v>
      </c>
    </row>
    <row r="31" spans="1:14" ht="116" x14ac:dyDescent="0.35">
      <c r="A31" s="24" t="s">
        <v>56</v>
      </c>
      <c r="B31" s="14" t="s">
        <v>21</v>
      </c>
      <c r="C31" s="14" t="s">
        <v>57</v>
      </c>
      <c r="D31" s="14" t="s">
        <v>28</v>
      </c>
      <c r="E31" s="21" t="s">
        <v>58</v>
      </c>
      <c r="F31" s="14">
        <v>19</v>
      </c>
      <c r="G31" s="14">
        <v>435</v>
      </c>
      <c r="H31" s="14" t="s">
        <v>28</v>
      </c>
      <c r="I31" s="21" t="s">
        <v>59</v>
      </c>
      <c r="J31" s="14">
        <v>22</v>
      </c>
      <c r="K31" s="14">
        <v>480</v>
      </c>
      <c r="L31" s="14">
        <v>0.92276818181800002</v>
      </c>
      <c r="M31" s="14">
        <v>405</v>
      </c>
      <c r="N31" s="14">
        <v>19</v>
      </c>
    </row>
    <row r="32" spans="1:14" ht="43.5" x14ac:dyDescent="0.35">
      <c r="A32" s="24" t="s">
        <v>624</v>
      </c>
      <c r="B32" s="14" t="s">
        <v>21</v>
      </c>
      <c r="C32" s="14" t="s">
        <v>625</v>
      </c>
      <c r="D32" s="14" t="s">
        <v>28</v>
      </c>
      <c r="E32" s="21" t="s">
        <v>626</v>
      </c>
      <c r="F32" s="14">
        <v>9</v>
      </c>
      <c r="G32" s="14">
        <v>218</v>
      </c>
      <c r="H32" s="14" t="s">
        <v>28</v>
      </c>
      <c r="I32" s="21" t="s">
        <v>627</v>
      </c>
      <c r="J32" s="14">
        <v>8</v>
      </c>
      <c r="K32" s="14">
        <v>170</v>
      </c>
      <c r="L32" s="14">
        <v>0.88937500000000003</v>
      </c>
      <c r="M32" s="14">
        <v>154</v>
      </c>
      <c r="N32" s="14">
        <v>6</v>
      </c>
    </row>
    <row r="33" spans="1:14" ht="43.5" x14ac:dyDescent="0.35">
      <c r="A33" s="24" t="s">
        <v>820</v>
      </c>
      <c r="B33" s="14" t="s">
        <v>21</v>
      </c>
      <c r="C33" s="14" t="s">
        <v>821</v>
      </c>
      <c r="D33" s="14" t="s">
        <v>28</v>
      </c>
      <c r="E33" s="21" t="s">
        <v>822</v>
      </c>
      <c r="F33" s="14">
        <v>5</v>
      </c>
      <c r="G33" s="14">
        <v>111</v>
      </c>
      <c r="H33" s="14" t="s">
        <v>28</v>
      </c>
      <c r="I33" s="21" t="s">
        <v>823</v>
      </c>
      <c r="J33" s="14">
        <v>8</v>
      </c>
      <c r="K33" s="14">
        <v>168</v>
      </c>
      <c r="L33" s="14">
        <v>0.82135000000000002</v>
      </c>
      <c r="M33" s="14">
        <v>106</v>
      </c>
      <c r="N33" s="14">
        <v>5</v>
      </c>
    </row>
    <row r="34" spans="1:14" ht="58" x14ac:dyDescent="0.35">
      <c r="A34" s="24" t="s">
        <v>652</v>
      </c>
      <c r="B34" s="14" t="s">
        <v>90</v>
      </c>
      <c r="C34" s="14" t="s">
        <v>653</v>
      </c>
      <c r="D34" s="14" t="s">
        <v>28</v>
      </c>
      <c r="E34" s="21" t="s">
        <v>654</v>
      </c>
      <c r="F34" s="14">
        <v>10</v>
      </c>
      <c r="G34" s="14">
        <v>239</v>
      </c>
      <c r="H34" s="14" t="s">
        <v>28</v>
      </c>
      <c r="I34" s="21" t="s">
        <v>655</v>
      </c>
      <c r="J34" s="14">
        <v>9</v>
      </c>
      <c r="K34" s="14">
        <v>206</v>
      </c>
      <c r="L34" s="14">
        <v>0.91611111111099996</v>
      </c>
      <c r="M34" s="14">
        <v>189</v>
      </c>
      <c r="N34" s="14">
        <v>8</v>
      </c>
    </row>
    <row r="35" spans="1:14" ht="87" x14ac:dyDescent="0.35">
      <c r="A35" s="24" t="s">
        <v>227</v>
      </c>
      <c r="B35" s="14" t="s">
        <v>61</v>
      </c>
      <c r="C35" s="14" t="s">
        <v>228</v>
      </c>
      <c r="D35" s="14" t="s">
        <v>28</v>
      </c>
      <c r="E35" s="21" t="s">
        <v>229</v>
      </c>
      <c r="F35" s="14">
        <v>17</v>
      </c>
      <c r="G35" s="14">
        <v>422</v>
      </c>
      <c r="H35" s="14" t="s">
        <v>28</v>
      </c>
      <c r="I35" s="21" t="s">
        <v>230</v>
      </c>
      <c r="J35" s="14">
        <v>16</v>
      </c>
      <c r="K35" s="14">
        <v>353</v>
      </c>
      <c r="L35" s="14">
        <v>0.90903124999999996</v>
      </c>
      <c r="M35" s="14">
        <v>292</v>
      </c>
      <c r="N35" s="14">
        <v>12</v>
      </c>
    </row>
    <row r="36" spans="1:14" ht="130.5" x14ac:dyDescent="0.35">
      <c r="A36" s="24" t="s">
        <v>1241</v>
      </c>
      <c r="B36" s="14" t="s">
        <v>21</v>
      </c>
      <c r="C36" s="14" t="s">
        <v>1242</v>
      </c>
      <c r="D36" s="14" t="s">
        <v>28</v>
      </c>
      <c r="E36" s="21" t="s">
        <v>1243</v>
      </c>
      <c r="F36" s="14">
        <v>25</v>
      </c>
      <c r="G36" s="14">
        <v>593</v>
      </c>
      <c r="H36" s="14" t="s">
        <v>28</v>
      </c>
      <c r="I36" s="21" t="s">
        <v>1244</v>
      </c>
      <c r="J36" s="14">
        <v>19</v>
      </c>
      <c r="K36" s="14">
        <v>411</v>
      </c>
      <c r="L36" s="14">
        <v>0.91163157894699998</v>
      </c>
      <c r="M36" s="14">
        <v>365</v>
      </c>
      <c r="N36" s="14">
        <v>17</v>
      </c>
    </row>
    <row r="37" spans="1:14" ht="87" x14ac:dyDescent="0.35">
      <c r="A37" s="24" t="s">
        <v>592</v>
      </c>
      <c r="B37" s="14" t="s">
        <v>15</v>
      </c>
      <c r="C37" s="14" t="s">
        <v>593</v>
      </c>
      <c r="D37" s="14" t="s">
        <v>28</v>
      </c>
      <c r="E37" s="21" t="s">
        <v>594</v>
      </c>
      <c r="F37" s="14">
        <v>12</v>
      </c>
      <c r="G37" s="14">
        <v>286</v>
      </c>
      <c r="H37" s="14" t="s">
        <v>28</v>
      </c>
      <c r="I37" s="21" t="s">
        <v>595</v>
      </c>
      <c r="J37" s="14">
        <v>18</v>
      </c>
      <c r="K37" s="14">
        <v>420</v>
      </c>
      <c r="L37" s="14">
        <v>0.89562222222200005</v>
      </c>
      <c r="M37" s="14">
        <v>257</v>
      </c>
      <c r="N37" s="14">
        <v>12</v>
      </c>
    </row>
    <row r="38" spans="1:14" ht="43.5" x14ac:dyDescent="0.35">
      <c r="A38" s="24" t="s">
        <v>1098</v>
      </c>
      <c r="B38" s="14" t="s">
        <v>21</v>
      </c>
      <c r="C38" s="14" t="s">
        <v>1099</v>
      </c>
      <c r="D38" s="14" t="s">
        <v>28</v>
      </c>
      <c r="E38" s="21" t="s">
        <v>1100</v>
      </c>
      <c r="F38" s="14">
        <v>8</v>
      </c>
      <c r="G38" s="14">
        <v>180</v>
      </c>
      <c r="H38" s="14" t="s">
        <v>28</v>
      </c>
      <c r="I38" s="21" t="s">
        <v>1101</v>
      </c>
      <c r="J38" s="14">
        <v>7</v>
      </c>
      <c r="K38" s="14">
        <v>151</v>
      </c>
      <c r="L38" s="14">
        <v>0.89287142857099999</v>
      </c>
      <c r="M38" s="14">
        <v>151</v>
      </c>
      <c r="N38" s="14">
        <v>7</v>
      </c>
    </row>
    <row r="39" spans="1:14" ht="130.5" x14ac:dyDescent="0.35">
      <c r="A39" s="24" t="s">
        <v>958</v>
      </c>
      <c r="B39" s="14" t="s">
        <v>21</v>
      </c>
      <c r="C39" s="14" t="s">
        <v>959</v>
      </c>
      <c r="D39" s="14" t="s">
        <v>28</v>
      </c>
      <c r="E39" s="21" t="s">
        <v>960</v>
      </c>
      <c r="F39" s="14">
        <v>25</v>
      </c>
      <c r="G39" s="14">
        <v>597</v>
      </c>
      <c r="H39" s="14" t="s">
        <v>28</v>
      </c>
      <c r="I39" s="21" t="s">
        <v>961</v>
      </c>
      <c r="J39" s="14">
        <v>18</v>
      </c>
      <c r="K39" s="14">
        <v>390</v>
      </c>
      <c r="L39" s="14">
        <v>0.90433333333300003</v>
      </c>
      <c r="M39" s="14">
        <v>363</v>
      </c>
      <c r="N39" s="14">
        <v>17</v>
      </c>
    </row>
    <row r="40" spans="1:14" ht="72.5" x14ac:dyDescent="0.35">
      <c r="A40" s="24" t="s">
        <v>223</v>
      </c>
      <c r="B40" s="14" t="s">
        <v>61</v>
      </c>
      <c r="C40" s="14" t="s">
        <v>224</v>
      </c>
      <c r="D40" s="14" t="s">
        <v>28</v>
      </c>
      <c r="E40" s="21" t="s">
        <v>225</v>
      </c>
      <c r="F40" s="14">
        <v>14</v>
      </c>
      <c r="G40" s="14">
        <v>464</v>
      </c>
      <c r="H40" s="14" t="s">
        <v>28</v>
      </c>
      <c r="I40" s="21" t="s">
        <v>226</v>
      </c>
      <c r="J40" s="14">
        <v>12</v>
      </c>
      <c r="K40" s="14">
        <v>264</v>
      </c>
      <c r="L40" s="14">
        <v>0.85275000000000001</v>
      </c>
      <c r="M40" s="14">
        <v>219</v>
      </c>
      <c r="N40" s="14">
        <v>10</v>
      </c>
    </row>
    <row r="41" spans="1:14" ht="87" x14ac:dyDescent="0.35">
      <c r="A41" s="24" t="s">
        <v>641</v>
      </c>
      <c r="B41" s="14" t="s">
        <v>21</v>
      </c>
      <c r="C41" s="14" t="s">
        <v>642</v>
      </c>
      <c r="D41" s="14" t="s">
        <v>28</v>
      </c>
      <c r="E41" s="21" t="s">
        <v>643</v>
      </c>
      <c r="F41" s="14">
        <v>18</v>
      </c>
      <c r="G41" s="14">
        <v>383</v>
      </c>
      <c r="H41" s="14" t="s">
        <v>28</v>
      </c>
      <c r="I41" s="21" t="s">
        <v>644</v>
      </c>
      <c r="J41" s="14">
        <v>13</v>
      </c>
      <c r="K41" s="14">
        <v>289</v>
      </c>
      <c r="L41" s="14">
        <v>0.912853846154</v>
      </c>
      <c r="M41" s="14">
        <v>183</v>
      </c>
      <c r="N41" s="14">
        <v>9</v>
      </c>
    </row>
    <row r="42" spans="1:14" ht="87" x14ac:dyDescent="0.35">
      <c r="A42" s="24" t="s">
        <v>698</v>
      </c>
      <c r="B42" s="14" t="s">
        <v>21</v>
      </c>
      <c r="C42" s="14" t="s">
        <v>699</v>
      </c>
      <c r="D42" s="14" t="s">
        <v>28</v>
      </c>
      <c r="E42" s="21" t="s">
        <v>700</v>
      </c>
      <c r="F42" s="14">
        <v>19</v>
      </c>
      <c r="G42" s="14">
        <v>418</v>
      </c>
      <c r="H42" s="14" t="s">
        <v>28</v>
      </c>
      <c r="I42" s="21" t="s">
        <v>701</v>
      </c>
      <c r="J42" s="14">
        <v>15</v>
      </c>
      <c r="K42" s="14">
        <v>327</v>
      </c>
      <c r="L42" s="14">
        <v>0.90817999999999999</v>
      </c>
      <c r="M42" s="14">
        <v>238</v>
      </c>
      <c r="N42" s="14">
        <v>11</v>
      </c>
    </row>
    <row r="43" spans="1:14" ht="72.5" x14ac:dyDescent="0.35">
      <c r="A43" s="24" t="s">
        <v>324</v>
      </c>
      <c r="B43" s="14" t="s">
        <v>21</v>
      </c>
      <c r="C43" s="14" t="s">
        <v>325</v>
      </c>
      <c r="D43" s="14" t="s">
        <v>28</v>
      </c>
      <c r="E43" s="21" t="s">
        <v>326</v>
      </c>
      <c r="F43" s="14">
        <v>10</v>
      </c>
      <c r="G43" s="14">
        <v>239</v>
      </c>
      <c r="H43" s="14" t="s">
        <v>28</v>
      </c>
      <c r="I43" s="21" t="s">
        <v>327</v>
      </c>
      <c r="J43" s="14">
        <v>15</v>
      </c>
      <c r="K43" s="14">
        <v>344</v>
      </c>
      <c r="L43" s="14">
        <v>0.88947333333300005</v>
      </c>
      <c r="M43" s="14">
        <v>186</v>
      </c>
      <c r="N43" s="14">
        <v>7</v>
      </c>
    </row>
    <row r="44" spans="1:14" ht="130.5" x14ac:dyDescent="0.35">
      <c r="A44" s="24" t="s">
        <v>1172</v>
      </c>
      <c r="B44" s="14" t="s">
        <v>21</v>
      </c>
      <c r="C44" s="14" t="s">
        <v>1173</v>
      </c>
      <c r="D44" s="14" t="s">
        <v>28</v>
      </c>
      <c r="E44" s="21" t="s">
        <v>1174</v>
      </c>
      <c r="F44" s="14">
        <v>25</v>
      </c>
      <c r="G44" s="14">
        <v>548</v>
      </c>
      <c r="H44" s="14" t="s">
        <v>28</v>
      </c>
      <c r="I44" s="21" t="s">
        <v>1175</v>
      </c>
      <c r="J44" s="14">
        <v>14</v>
      </c>
      <c r="K44" s="14">
        <v>301</v>
      </c>
      <c r="L44" s="14">
        <v>0.92054999999999998</v>
      </c>
      <c r="M44" s="14">
        <v>273</v>
      </c>
      <c r="N44" s="14">
        <v>13</v>
      </c>
    </row>
    <row r="45" spans="1:14" ht="43.5" x14ac:dyDescent="0.35">
      <c r="A45" s="24" t="s">
        <v>1216</v>
      </c>
      <c r="B45" s="14" t="s">
        <v>61</v>
      </c>
      <c r="C45" s="14" t="s">
        <v>1217</v>
      </c>
      <c r="D45" s="14" t="s">
        <v>28</v>
      </c>
      <c r="E45" s="21" t="s">
        <v>1218</v>
      </c>
      <c r="F45" s="14">
        <v>4</v>
      </c>
      <c r="G45" s="14">
        <v>97</v>
      </c>
      <c r="H45" s="14" t="s">
        <v>28</v>
      </c>
      <c r="I45" s="21" t="s">
        <v>1219</v>
      </c>
      <c r="J45" s="14">
        <v>7</v>
      </c>
      <c r="K45" s="14">
        <v>151</v>
      </c>
      <c r="L45" s="14">
        <v>0.89447142857100004</v>
      </c>
      <c r="M45" s="14">
        <v>89</v>
      </c>
      <c r="N45" s="14">
        <v>4</v>
      </c>
    </row>
    <row r="46" spans="1:14" ht="43.5" x14ac:dyDescent="0.35">
      <c r="A46" s="24" t="s">
        <v>922</v>
      </c>
      <c r="B46" s="14" t="s">
        <v>21</v>
      </c>
      <c r="C46" s="14" t="s">
        <v>923</v>
      </c>
      <c r="D46" s="14" t="s">
        <v>28</v>
      </c>
      <c r="E46" s="21" t="s">
        <v>924</v>
      </c>
      <c r="F46" s="14">
        <v>8</v>
      </c>
      <c r="G46" s="14">
        <v>177</v>
      </c>
      <c r="H46" s="14" t="s">
        <v>28</v>
      </c>
      <c r="I46" s="21" t="s">
        <v>925</v>
      </c>
      <c r="J46" s="14">
        <v>7</v>
      </c>
      <c r="K46" s="14">
        <v>153</v>
      </c>
      <c r="L46" s="14">
        <v>0.87602857142900004</v>
      </c>
      <c r="M46" s="14">
        <v>88</v>
      </c>
      <c r="N46" s="14">
        <v>4</v>
      </c>
    </row>
    <row r="47" spans="1:14" ht="29" x14ac:dyDescent="0.35">
      <c r="A47" s="24" t="s">
        <v>883</v>
      </c>
      <c r="B47" s="14" t="s">
        <v>61</v>
      </c>
      <c r="C47" s="14" t="s">
        <v>884</v>
      </c>
      <c r="D47" s="14" t="s">
        <v>28</v>
      </c>
      <c r="E47" s="21" t="s">
        <v>885</v>
      </c>
      <c r="F47" s="14">
        <v>6</v>
      </c>
      <c r="G47" s="14">
        <v>131</v>
      </c>
      <c r="H47" s="14" t="s">
        <v>28</v>
      </c>
      <c r="I47" s="21" t="s">
        <v>886</v>
      </c>
      <c r="J47" s="14">
        <v>6</v>
      </c>
      <c r="K47" s="14">
        <v>134</v>
      </c>
      <c r="L47" s="14">
        <v>0.91335</v>
      </c>
      <c r="M47" s="14">
        <v>87</v>
      </c>
      <c r="N47" s="14">
        <v>4</v>
      </c>
    </row>
    <row r="48" spans="1:14" ht="29" x14ac:dyDescent="0.35">
      <c r="A48" s="24" t="s">
        <v>702</v>
      </c>
      <c r="B48" s="14" t="s">
        <v>61</v>
      </c>
      <c r="C48" s="14" t="s">
        <v>703</v>
      </c>
      <c r="D48" s="14" t="s">
        <v>28</v>
      </c>
      <c r="E48" s="21" t="s">
        <v>704</v>
      </c>
      <c r="F48" s="14">
        <v>6</v>
      </c>
      <c r="G48" s="14">
        <v>132</v>
      </c>
      <c r="H48" s="14">
        <v>25</v>
      </c>
      <c r="I48" s="21" t="s">
        <v>705</v>
      </c>
      <c r="J48" s="14">
        <v>6</v>
      </c>
      <c r="K48" s="14">
        <v>137</v>
      </c>
      <c r="L48" s="14">
        <v>0.89616666666699996</v>
      </c>
      <c r="M48" s="14">
        <v>85</v>
      </c>
      <c r="N48" s="14">
        <v>4</v>
      </c>
    </row>
    <row r="49" spans="1:14" ht="29" x14ac:dyDescent="0.35">
      <c r="A49" s="24" t="s">
        <v>702</v>
      </c>
      <c r="B49" s="14" t="s">
        <v>61</v>
      </c>
      <c r="C49" s="14" t="s">
        <v>703</v>
      </c>
      <c r="D49" s="14" t="s">
        <v>28</v>
      </c>
      <c r="E49" s="21" t="s">
        <v>704</v>
      </c>
      <c r="F49" s="14">
        <v>6</v>
      </c>
      <c r="G49" s="14">
        <v>132</v>
      </c>
      <c r="H49" s="14" t="s">
        <v>28</v>
      </c>
      <c r="I49" s="21" t="s">
        <v>706</v>
      </c>
      <c r="J49" s="14">
        <v>4</v>
      </c>
      <c r="K49" s="14">
        <v>93</v>
      </c>
      <c r="L49" s="14">
        <v>0.91139999999999999</v>
      </c>
      <c r="M49" s="14">
        <v>44</v>
      </c>
      <c r="N49" s="14">
        <v>2</v>
      </c>
    </row>
    <row r="50" spans="1:14" ht="43.5" x14ac:dyDescent="0.35">
      <c r="A50" s="24" t="s">
        <v>536</v>
      </c>
      <c r="B50" s="14" t="s">
        <v>21</v>
      </c>
      <c r="C50" s="14" t="s">
        <v>537</v>
      </c>
      <c r="D50" s="14" t="s">
        <v>28</v>
      </c>
      <c r="E50" s="21" t="s">
        <v>538</v>
      </c>
      <c r="F50" s="14">
        <v>9</v>
      </c>
      <c r="G50" s="14">
        <v>196</v>
      </c>
      <c r="H50" s="14">
        <v>38</v>
      </c>
      <c r="I50" s="21" t="s">
        <v>539</v>
      </c>
      <c r="J50" s="14">
        <v>3</v>
      </c>
      <c r="K50" s="14">
        <v>103</v>
      </c>
      <c r="L50" s="14">
        <v>0.8831</v>
      </c>
      <c r="M50" s="14">
        <v>101</v>
      </c>
      <c r="N50" s="14">
        <v>3</v>
      </c>
    </row>
    <row r="51" spans="1:14" ht="43.5" x14ac:dyDescent="0.35">
      <c r="A51" s="24" t="s">
        <v>1082</v>
      </c>
      <c r="B51" s="14" t="s">
        <v>32</v>
      </c>
      <c r="C51" s="14" t="s">
        <v>1083</v>
      </c>
      <c r="D51" s="14" t="s">
        <v>28</v>
      </c>
      <c r="E51" s="21" t="s">
        <v>1084</v>
      </c>
      <c r="F51" s="14">
        <v>8</v>
      </c>
      <c r="G51" s="14">
        <v>190</v>
      </c>
      <c r="H51" s="14" t="s">
        <v>28</v>
      </c>
      <c r="I51" s="21" t="s">
        <v>1085</v>
      </c>
      <c r="J51" s="14">
        <v>7</v>
      </c>
      <c r="K51" s="14">
        <v>166</v>
      </c>
      <c r="L51" s="14">
        <v>0.89395714285700001</v>
      </c>
      <c r="M51" s="14">
        <v>142</v>
      </c>
      <c r="N51" s="14">
        <v>6</v>
      </c>
    </row>
    <row r="52" spans="1:14" ht="58" x14ac:dyDescent="0.35">
      <c r="A52" s="24" t="s">
        <v>989</v>
      </c>
      <c r="B52" s="14" t="s">
        <v>61</v>
      </c>
      <c r="C52" s="14" t="s">
        <v>990</v>
      </c>
      <c r="D52" s="14" t="s">
        <v>28</v>
      </c>
      <c r="E52" s="21" t="s">
        <v>991</v>
      </c>
      <c r="F52" s="14">
        <v>10</v>
      </c>
      <c r="G52" s="14">
        <v>234</v>
      </c>
      <c r="H52" s="14">
        <v>48</v>
      </c>
      <c r="I52" s="21" t="s">
        <v>992</v>
      </c>
      <c r="J52" s="14">
        <v>4</v>
      </c>
      <c r="K52" s="14">
        <v>174</v>
      </c>
      <c r="L52" s="14">
        <v>0.90549999999999997</v>
      </c>
      <c r="M52" s="14">
        <v>172</v>
      </c>
      <c r="N52" s="14">
        <v>4</v>
      </c>
    </row>
    <row r="53" spans="1:14" ht="58" x14ac:dyDescent="0.35">
      <c r="A53" s="24" t="s">
        <v>270</v>
      </c>
      <c r="B53" s="14" t="s">
        <v>108</v>
      </c>
      <c r="C53" s="14" t="s">
        <v>271</v>
      </c>
      <c r="D53" s="14" t="s">
        <v>28</v>
      </c>
      <c r="E53" s="21" t="s">
        <v>272</v>
      </c>
      <c r="F53" s="14">
        <v>10</v>
      </c>
      <c r="G53" s="14">
        <v>235</v>
      </c>
      <c r="H53" s="14" t="s">
        <v>28</v>
      </c>
      <c r="I53" s="21" t="s">
        <v>273</v>
      </c>
      <c r="J53" s="14">
        <v>13</v>
      </c>
      <c r="K53" s="14">
        <v>276</v>
      </c>
      <c r="L53" s="14">
        <v>0.91749999999999998</v>
      </c>
      <c r="M53" s="14">
        <v>221</v>
      </c>
      <c r="N53" s="14">
        <v>10</v>
      </c>
    </row>
    <row r="54" spans="1:14" ht="116" x14ac:dyDescent="0.35">
      <c r="A54" s="24" t="s">
        <v>671</v>
      </c>
      <c r="B54" s="14" t="s">
        <v>21</v>
      </c>
      <c r="C54" s="14" t="s">
        <v>672</v>
      </c>
      <c r="D54" s="14" t="s">
        <v>28</v>
      </c>
      <c r="E54" s="21" t="s">
        <v>673</v>
      </c>
      <c r="F54" s="14">
        <v>20</v>
      </c>
      <c r="G54" s="14">
        <v>472</v>
      </c>
      <c r="H54" s="14" t="s">
        <v>28</v>
      </c>
      <c r="I54" s="21" t="s">
        <v>674</v>
      </c>
      <c r="J54" s="14">
        <v>22</v>
      </c>
      <c r="K54" s="14">
        <v>484</v>
      </c>
      <c r="L54" s="14">
        <v>0.92090000000000005</v>
      </c>
      <c r="M54" s="14">
        <v>419</v>
      </c>
      <c r="N54" s="14">
        <v>19</v>
      </c>
    </row>
    <row r="55" spans="1:14" ht="72.5" x14ac:dyDescent="0.35">
      <c r="A55" s="24" t="s">
        <v>182</v>
      </c>
      <c r="B55" s="14" t="s">
        <v>21</v>
      </c>
      <c r="C55" s="14" t="s">
        <v>183</v>
      </c>
      <c r="D55" s="14" t="s">
        <v>28</v>
      </c>
      <c r="E55" s="21" t="s">
        <v>184</v>
      </c>
      <c r="F55" s="14">
        <v>14</v>
      </c>
      <c r="G55" s="14">
        <v>276</v>
      </c>
      <c r="H55" s="14">
        <v>47</v>
      </c>
      <c r="I55" s="21" t="s">
        <v>185</v>
      </c>
      <c r="J55" s="14">
        <v>3</v>
      </c>
      <c r="K55" s="14">
        <v>133</v>
      </c>
      <c r="L55" s="14">
        <v>0.94246666666699996</v>
      </c>
      <c r="M55" s="14">
        <v>91</v>
      </c>
      <c r="N55" s="14">
        <v>5</v>
      </c>
    </row>
    <row r="56" spans="1:14" ht="72.5" x14ac:dyDescent="0.35">
      <c r="A56" s="24" t="s">
        <v>859</v>
      </c>
      <c r="B56" s="14" t="s">
        <v>52</v>
      </c>
      <c r="C56" s="14" t="s">
        <v>860</v>
      </c>
      <c r="D56" s="14" t="s">
        <v>28</v>
      </c>
      <c r="E56" s="21" t="s">
        <v>861</v>
      </c>
      <c r="F56" s="14">
        <v>15</v>
      </c>
      <c r="G56" s="14">
        <v>428</v>
      </c>
      <c r="H56" s="14" t="s">
        <v>28</v>
      </c>
      <c r="I56" s="21" t="s">
        <v>862</v>
      </c>
      <c r="J56" s="14">
        <v>14</v>
      </c>
      <c r="K56" s="14">
        <v>334</v>
      </c>
      <c r="L56" s="14">
        <v>0.87699285714300002</v>
      </c>
      <c r="M56" s="14">
        <v>313</v>
      </c>
      <c r="N56" s="14">
        <v>14</v>
      </c>
    </row>
    <row r="57" spans="1:14" ht="29" x14ac:dyDescent="0.35">
      <c r="A57" s="24" t="s">
        <v>1252</v>
      </c>
      <c r="B57" s="14" t="s">
        <v>32</v>
      </c>
      <c r="C57" s="14" t="s">
        <v>1253</v>
      </c>
      <c r="D57" s="14" t="s">
        <v>28</v>
      </c>
      <c r="E57" s="21" t="s">
        <v>1254</v>
      </c>
      <c r="F57" s="14">
        <v>4</v>
      </c>
      <c r="G57" s="14">
        <v>94</v>
      </c>
      <c r="H57" s="14" t="s">
        <v>28</v>
      </c>
      <c r="I57" s="21" t="s">
        <v>1255</v>
      </c>
      <c r="J57" s="14">
        <v>5</v>
      </c>
      <c r="K57" s="14">
        <v>113</v>
      </c>
      <c r="L57" s="14">
        <v>0.92037999999999998</v>
      </c>
      <c r="M57" s="14">
        <v>87</v>
      </c>
      <c r="N57" s="14">
        <v>4</v>
      </c>
    </row>
    <row r="58" spans="1:14" ht="29" x14ac:dyDescent="0.35">
      <c r="A58" s="24" t="s">
        <v>82</v>
      </c>
      <c r="B58" s="14" t="s">
        <v>61</v>
      </c>
      <c r="C58" s="14" t="s">
        <v>1060</v>
      </c>
      <c r="D58" s="14" t="s">
        <v>28</v>
      </c>
      <c r="E58" s="21" t="s">
        <v>1061</v>
      </c>
      <c r="F58" s="14">
        <v>4</v>
      </c>
      <c r="G58" s="14">
        <v>94</v>
      </c>
      <c r="H58" s="14" t="s">
        <v>28</v>
      </c>
      <c r="I58" s="21" t="s">
        <v>1062</v>
      </c>
      <c r="J58" s="14">
        <v>5</v>
      </c>
      <c r="K58" s="14">
        <v>111</v>
      </c>
      <c r="L58" s="14">
        <v>0.91988000000000003</v>
      </c>
      <c r="M58" s="14">
        <v>86</v>
      </c>
      <c r="N58" s="14">
        <v>4</v>
      </c>
    </row>
    <row r="59" spans="1:14" ht="72.5" x14ac:dyDescent="0.35">
      <c r="A59" s="24" t="s">
        <v>867</v>
      </c>
      <c r="B59" s="14" t="s">
        <v>21</v>
      </c>
      <c r="C59" s="14" t="s">
        <v>868</v>
      </c>
      <c r="D59" s="14" t="s">
        <v>28</v>
      </c>
      <c r="E59" s="21" t="s">
        <v>869</v>
      </c>
      <c r="F59" s="14">
        <v>15</v>
      </c>
      <c r="G59" s="14">
        <v>331</v>
      </c>
      <c r="H59" s="14" t="s">
        <v>28</v>
      </c>
      <c r="I59" s="21" t="s">
        <v>870</v>
      </c>
      <c r="J59" s="14">
        <v>11</v>
      </c>
      <c r="K59" s="14">
        <v>234</v>
      </c>
      <c r="L59" s="14">
        <v>0.87432727272699995</v>
      </c>
      <c r="M59" s="14">
        <v>162</v>
      </c>
      <c r="N59" s="14">
        <v>8</v>
      </c>
    </row>
    <row r="60" spans="1:14" ht="58" x14ac:dyDescent="0.35">
      <c r="A60" s="24" t="s">
        <v>311</v>
      </c>
      <c r="B60" s="14" t="s">
        <v>61</v>
      </c>
      <c r="C60" s="14" t="s">
        <v>312</v>
      </c>
      <c r="D60" s="14" t="s">
        <v>28</v>
      </c>
      <c r="E60" s="21" t="s">
        <v>313</v>
      </c>
      <c r="F60" s="14">
        <v>11</v>
      </c>
      <c r="G60" s="14">
        <v>242</v>
      </c>
      <c r="H60" s="14">
        <v>24</v>
      </c>
      <c r="I60" s="21" t="s">
        <v>314</v>
      </c>
      <c r="J60" s="14">
        <v>10</v>
      </c>
      <c r="K60" s="14">
        <v>236</v>
      </c>
      <c r="L60" s="14">
        <v>0.84314999999999996</v>
      </c>
      <c r="M60" s="14">
        <v>159</v>
      </c>
      <c r="N60" s="14">
        <v>7</v>
      </c>
    </row>
    <row r="61" spans="1:14" ht="29" x14ac:dyDescent="0.35">
      <c r="A61" s="24" t="s">
        <v>954</v>
      </c>
      <c r="B61" s="14" t="s">
        <v>21</v>
      </c>
      <c r="C61" s="14" t="s">
        <v>955</v>
      </c>
      <c r="D61" s="14" t="s">
        <v>28</v>
      </c>
      <c r="E61" s="21" t="s">
        <v>956</v>
      </c>
      <c r="F61" s="14">
        <v>6</v>
      </c>
      <c r="G61" s="14">
        <v>132</v>
      </c>
      <c r="H61" s="14" t="s">
        <v>28</v>
      </c>
      <c r="I61" s="21" t="s">
        <v>957</v>
      </c>
      <c r="J61" s="14">
        <v>6</v>
      </c>
      <c r="K61" s="14">
        <v>126</v>
      </c>
      <c r="L61" s="14">
        <v>0.92021666666699997</v>
      </c>
      <c r="M61" s="14">
        <v>87</v>
      </c>
      <c r="N61" s="14">
        <v>4</v>
      </c>
    </row>
    <row r="62" spans="1:14" ht="87" x14ac:dyDescent="0.35">
      <c r="A62" s="24" t="s">
        <v>70</v>
      </c>
      <c r="B62" s="14" t="s">
        <v>61</v>
      </c>
      <c r="C62" s="14" t="s">
        <v>71</v>
      </c>
      <c r="D62" s="14" t="s">
        <v>28</v>
      </c>
      <c r="E62" s="21" t="s">
        <v>72</v>
      </c>
      <c r="F62" s="14">
        <v>19</v>
      </c>
      <c r="G62" s="14">
        <v>415</v>
      </c>
      <c r="H62" s="14" t="s">
        <v>28</v>
      </c>
      <c r="I62" s="21" t="s">
        <v>73</v>
      </c>
      <c r="J62" s="14">
        <v>15</v>
      </c>
      <c r="K62" s="14">
        <v>337</v>
      </c>
      <c r="L62" s="14">
        <v>0.92065333333300003</v>
      </c>
      <c r="M62" s="14">
        <v>237</v>
      </c>
      <c r="N62" s="14">
        <v>11</v>
      </c>
    </row>
    <row r="63" spans="1:14" ht="43.5" x14ac:dyDescent="0.35">
      <c r="A63" s="24" t="s">
        <v>1277</v>
      </c>
      <c r="B63" s="14" t="s">
        <v>15</v>
      </c>
      <c r="C63" s="14" t="s">
        <v>1278</v>
      </c>
      <c r="D63" s="14" t="s">
        <v>28</v>
      </c>
      <c r="E63" s="21" t="s">
        <v>1279</v>
      </c>
      <c r="F63" s="14">
        <v>9</v>
      </c>
      <c r="G63" s="14">
        <v>214</v>
      </c>
      <c r="H63" s="14" t="s">
        <v>28</v>
      </c>
      <c r="I63" s="21" t="s">
        <v>1280</v>
      </c>
      <c r="J63" s="14">
        <v>7</v>
      </c>
      <c r="K63" s="14">
        <v>157</v>
      </c>
      <c r="L63" s="14">
        <v>0.90059999999999996</v>
      </c>
      <c r="M63" s="14">
        <v>114</v>
      </c>
      <c r="N63" s="14">
        <v>5</v>
      </c>
    </row>
    <row r="64" spans="1:14" ht="101.5" x14ac:dyDescent="0.35">
      <c r="A64" s="24" t="s">
        <v>568</v>
      </c>
      <c r="B64" s="14" t="s">
        <v>21</v>
      </c>
      <c r="C64" s="14" t="s">
        <v>569</v>
      </c>
      <c r="D64" s="14" t="s">
        <v>28</v>
      </c>
      <c r="E64" s="21" t="s">
        <v>570</v>
      </c>
      <c r="F64" s="14">
        <v>22</v>
      </c>
      <c r="G64" s="14">
        <v>484</v>
      </c>
      <c r="H64" s="14" t="s">
        <v>28</v>
      </c>
      <c r="I64" s="21" t="s">
        <v>571</v>
      </c>
      <c r="J64" s="14">
        <v>15</v>
      </c>
      <c r="K64" s="14">
        <v>322</v>
      </c>
      <c r="L64" s="14">
        <v>0.88959333333299995</v>
      </c>
      <c r="M64" s="14">
        <v>249</v>
      </c>
      <c r="N64" s="14">
        <v>11</v>
      </c>
    </row>
    <row r="65" spans="1:14" ht="72.5" x14ac:dyDescent="0.35">
      <c r="A65" s="24" t="s">
        <v>891</v>
      </c>
      <c r="B65" s="14" t="s">
        <v>21</v>
      </c>
      <c r="C65" s="14" t="s">
        <v>892</v>
      </c>
      <c r="D65" s="14" t="s">
        <v>28</v>
      </c>
      <c r="E65" s="21" t="s">
        <v>893</v>
      </c>
      <c r="F65" s="14">
        <v>14</v>
      </c>
      <c r="G65" s="14">
        <v>295</v>
      </c>
      <c r="H65" s="14" t="s">
        <v>28</v>
      </c>
      <c r="I65" s="21" t="s">
        <v>894</v>
      </c>
      <c r="J65" s="14">
        <v>10</v>
      </c>
      <c r="K65" s="14">
        <v>207</v>
      </c>
      <c r="L65" s="14">
        <v>0.85616999999999999</v>
      </c>
      <c r="M65" s="14">
        <v>133</v>
      </c>
      <c r="N65" s="14">
        <v>7</v>
      </c>
    </row>
    <row r="66" spans="1:14" ht="43.5" x14ac:dyDescent="0.35">
      <c r="A66" s="24" t="s">
        <v>1067</v>
      </c>
      <c r="B66" s="14" t="s">
        <v>21</v>
      </c>
      <c r="C66" s="14" t="s">
        <v>1068</v>
      </c>
      <c r="D66" s="14" t="s">
        <v>28</v>
      </c>
      <c r="E66" s="21" t="s">
        <v>1069</v>
      </c>
      <c r="F66" s="14">
        <v>9</v>
      </c>
      <c r="G66" s="14">
        <v>215</v>
      </c>
      <c r="H66" s="14">
        <v>48</v>
      </c>
      <c r="I66" s="21" t="s">
        <v>1070</v>
      </c>
      <c r="J66" s="14">
        <v>3</v>
      </c>
      <c r="K66" s="14">
        <v>132</v>
      </c>
      <c r="L66" s="14">
        <v>0.83873333333300004</v>
      </c>
      <c r="M66" s="14">
        <v>130</v>
      </c>
      <c r="N66" s="14">
        <v>4</v>
      </c>
    </row>
    <row r="67" spans="1:14" ht="87" x14ac:dyDescent="0.35">
      <c r="A67" s="24" t="s">
        <v>1020</v>
      </c>
      <c r="B67" s="14" t="s">
        <v>61</v>
      </c>
      <c r="C67" s="14" t="s">
        <v>1021</v>
      </c>
      <c r="D67" s="14" t="s">
        <v>28</v>
      </c>
      <c r="E67" s="21" t="s">
        <v>1022</v>
      </c>
      <c r="F67" s="14">
        <v>18</v>
      </c>
      <c r="G67" s="14">
        <v>429</v>
      </c>
      <c r="H67" s="14" t="s">
        <v>28</v>
      </c>
      <c r="I67" s="21" t="s">
        <v>1023</v>
      </c>
      <c r="J67" s="14">
        <v>17</v>
      </c>
      <c r="K67" s="14">
        <v>370</v>
      </c>
      <c r="L67" s="14">
        <v>0.920523529412</v>
      </c>
      <c r="M67" s="14">
        <v>318</v>
      </c>
      <c r="N67" s="14">
        <v>7</v>
      </c>
    </row>
    <row r="68" spans="1:14" ht="130.5" x14ac:dyDescent="0.35">
      <c r="A68" s="24" t="s">
        <v>384</v>
      </c>
      <c r="B68" s="14" t="s">
        <v>21</v>
      </c>
      <c r="C68" s="14" t="s">
        <v>385</v>
      </c>
      <c r="D68" s="14" t="s">
        <v>28</v>
      </c>
      <c r="E68" s="21" t="s">
        <v>386</v>
      </c>
      <c r="F68" s="14">
        <v>25</v>
      </c>
      <c r="G68" s="14">
        <v>598</v>
      </c>
      <c r="H68" s="14" t="s">
        <v>28</v>
      </c>
      <c r="I68" s="21" t="s">
        <v>387</v>
      </c>
      <c r="J68" s="14">
        <v>22</v>
      </c>
      <c r="K68" s="14">
        <v>474</v>
      </c>
      <c r="L68" s="14">
        <v>0.91447727272699997</v>
      </c>
      <c r="M68" s="14">
        <v>429</v>
      </c>
      <c r="N68" s="14">
        <v>20</v>
      </c>
    </row>
    <row r="69" spans="1:14" ht="72.5" x14ac:dyDescent="0.35">
      <c r="A69" s="24" t="s">
        <v>879</v>
      </c>
      <c r="B69" s="14" t="s">
        <v>21</v>
      </c>
      <c r="C69" s="14" t="s">
        <v>880</v>
      </c>
      <c r="D69" s="14" t="s">
        <v>28</v>
      </c>
      <c r="E69" s="21" t="s">
        <v>881</v>
      </c>
      <c r="F69" s="14">
        <v>15</v>
      </c>
      <c r="G69" s="14">
        <v>329</v>
      </c>
      <c r="H69" s="14" t="s">
        <v>28</v>
      </c>
      <c r="I69" s="21" t="s">
        <v>882</v>
      </c>
      <c r="J69" s="14">
        <v>15</v>
      </c>
      <c r="K69" s="14">
        <v>327</v>
      </c>
      <c r="L69" s="14">
        <v>0.91824666666700006</v>
      </c>
      <c r="M69" s="14">
        <v>327</v>
      </c>
      <c r="N69" s="14">
        <v>15</v>
      </c>
    </row>
    <row r="70" spans="1:14" ht="116" x14ac:dyDescent="0.35">
      <c r="A70" s="24" t="s">
        <v>303</v>
      </c>
      <c r="B70" s="14" t="s">
        <v>21</v>
      </c>
      <c r="C70" s="14" t="s">
        <v>304</v>
      </c>
      <c r="D70" s="14" t="s">
        <v>28</v>
      </c>
      <c r="E70" s="21" t="s">
        <v>305</v>
      </c>
      <c r="F70" s="14">
        <v>21</v>
      </c>
      <c r="G70" s="14">
        <v>498</v>
      </c>
      <c r="H70" s="14" t="s">
        <v>28</v>
      </c>
      <c r="I70" s="21" t="s">
        <v>306</v>
      </c>
      <c r="J70" s="14">
        <v>23</v>
      </c>
      <c r="K70" s="14">
        <v>503</v>
      </c>
      <c r="L70" s="14">
        <v>0.91047826086999994</v>
      </c>
      <c r="M70" s="14">
        <v>459</v>
      </c>
      <c r="N70" s="14">
        <v>21</v>
      </c>
    </row>
    <row r="71" spans="1:14" ht="145" x14ac:dyDescent="0.35">
      <c r="A71" s="24" t="s">
        <v>82</v>
      </c>
      <c r="B71" s="14" t="s">
        <v>21</v>
      </c>
      <c r="C71" s="14" t="s">
        <v>83</v>
      </c>
      <c r="D71" s="14" t="s">
        <v>28</v>
      </c>
      <c r="E71" s="21" t="s">
        <v>84</v>
      </c>
      <c r="F71" s="14">
        <v>28</v>
      </c>
      <c r="G71" s="14">
        <v>651</v>
      </c>
      <c r="H71" s="14" t="s">
        <v>28</v>
      </c>
      <c r="I71" s="21" t="s">
        <v>85</v>
      </c>
      <c r="J71" s="14">
        <v>30</v>
      </c>
      <c r="K71" s="14">
        <v>660</v>
      </c>
      <c r="L71" s="14">
        <v>0.93617666666699995</v>
      </c>
      <c r="M71" s="14">
        <v>614</v>
      </c>
      <c r="N71" s="14">
        <v>28</v>
      </c>
    </row>
    <row r="72" spans="1:14" ht="58" x14ac:dyDescent="0.35">
      <c r="A72" s="24" t="s">
        <v>847</v>
      </c>
      <c r="B72" s="14" t="s">
        <v>21</v>
      </c>
      <c r="C72" s="14" t="s">
        <v>848</v>
      </c>
      <c r="D72" s="14" t="s">
        <v>28</v>
      </c>
      <c r="E72" s="21" t="s">
        <v>849</v>
      </c>
      <c r="F72" s="14">
        <v>9</v>
      </c>
      <c r="G72" s="14">
        <v>199</v>
      </c>
      <c r="H72" s="14">
        <v>24</v>
      </c>
      <c r="I72" s="21" t="s">
        <v>850</v>
      </c>
      <c r="J72" s="14">
        <v>11</v>
      </c>
      <c r="K72" s="14">
        <v>259</v>
      </c>
      <c r="L72" s="14">
        <v>0.93623636363600005</v>
      </c>
      <c r="M72" s="14">
        <v>197</v>
      </c>
      <c r="N72" s="14">
        <v>9</v>
      </c>
    </row>
    <row r="73" spans="1:14" ht="58" x14ac:dyDescent="0.35">
      <c r="A73" s="24" t="s">
        <v>1124</v>
      </c>
      <c r="B73" s="14" t="s">
        <v>21</v>
      </c>
      <c r="C73" s="14" t="s">
        <v>1125</v>
      </c>
      <c r="D73" s="14" t="s">
        <v>28</v>
      </c>
      <c r="E73" s="21" t="s">
        <v>1126</v>
      </c>
      <c r="F73" s="14">
        <v>9</v>
      </c>
      <c r="G73" s="14">
        <v>199</v>
      </c>
      <c r="H73" s="14">
        <v>24</v>
      </c>
      <c r="I73" s="21" t="s">
        <v>1127</v>
      </c>
      <c r="J73" s="14">
        <v>12</v>
      </c>
      <c r="K73" s="14">
        <v>279</v>
      </c>
      <c r="L73" s="14">
        <v>0.91134999999999999</v>
      </c>
      <c r="M73" s="14">
        <v>197</v>
      </c>
      <c r="N73" s="14">
        <v>8</v>
      </c>
    </row>
    <row r="74" spans="1:14" ht="116" x14ac:dyDescent="0.35">
      <c r="A74" s="24" t="s">
        <v>1267</v>
      </c>
      <c r="B74" s="14" t="s">
        <v>61</v>
      </c>
      <c r="C74" s="14" t="s">
        <v>1268</v>
      </c>
      <c r="D74" s="14" t="s">
        <v>28</v>
      </c>
      <c r="E74" s="21" t="s">
        <v>1269</v>
      </c>
      <c r="F74" s="14">
        <v>22</v>
      </c>
      <c r="G74" s="14">
        <v>484</v>
      </c>
      <c r="H74" s="14" t="s">
        <v>28</v>
      </c>
      <c r="I74" s="21" t="s">
        <v>1270</v>
      </c>
      <c r="J74" s="14">
        <v>22</v>
      </c>
      <c r="K74" s="14">
        <v>482</v>
      </c>
      <c r="L74" s="14">
        <v>0.92006363636400001</v>
      </c>
      <c r="M74" s="14">
        <v>426</v>
      </c>
      <c r="N74" s="14">
        <v>20</v>
      </c>
    </row>
    <row r="75" spans="1:14" ht="58" x14ac:dyDescent="0.35">
      <c r="A75" s="24" t="s">
        <v>332</v>
      </c>
      <c r="B75" s="14" t="s">
        <v>15</v>
      </c>
      <c r="C75" s="14" t="s">
        <v>333</v>
      </c>
      <c r="D75" s="14" t="s">
        <v>28</v>
      </c>
      <c r="E75" s="21" t="s">
        <v>334</v>
      </c>
      <c r="F75" s="14">
        <v>10</v>
      </c>
      <c r="G75" s="14">
        <v>217</v>
      </c>
      <c r="H75" s="14" t="s">
        <v>28</v>
      </c>
      <c r="I75" s="21" t="s">
        <v>335</v>
      </c>
      <c r="J75" s="14">
        <v>12</v>
      </c>
      <c r="K75" s="14">
        <v>256</v>
      </c>
      <c r="L75" s="14">
        <v>0.91343333333300003</v>
      </c>
      <c r="M75" s="14">
        <v>212</v>
      </c>
      <c r="N75" s="14">
        <v>10</v>
      </c>
    </row>
    <row r="76" spans="1:14" ht="87" x14ac:dyDescent="0.35">
      <c r="A76" s="24" t="s">
        <v>1071</v>
      </c>
      <c r="B76" s="14" t="s">
        <v>21</v>
      </c>
      <c r="C76" s="14" t="s">
        <v>1072</v>
      </c>
      <c r="D76" s="14" t="s">
        <v>28</v>
      </c>
      <c r="E76" s="21" t="s">
        <v>1073</v>
      </c>
      <c r="F76" s="14">
        <v>19</v>
      </c>
      <c r="G76" s="14">
        <v>396</v>
      </c>
      <c r="H76" s="14" t="s">
        <v>28</v>
      </c>
      <c r="I76" s="21" t="s">
        <v>1074</v>
      </c>
      <c r="J76" s="14">
        <v>17</v>
      </c>
      <c r="K76" s="14">
        <v>370</v>
      </c>
      <c r="L76" s="14">
        <v>0.90936470588200002</v>
      </c>
      <c r="M76" s="14">
        <v>254</v>
      </c>
      <c r="N76" s="14">
        <v>13</v>
      </c>
    </row>
    <row r="77" spans="1:14" ht="101.5" x14ac:dyDescent="0.35">
      <c r="A77" s="24" t="s">
        <v>26</v>
      </c>
      <c r="B77" s="14" t="s">
        <v>21</v>
      </c>
      <c r="C77" s="14" t="s">
        <v>27</v>
      </c>
      <c r="D77" s="14" t="s">
        <v>28</v>
      </c>
      <c r="E77" s="21" t="s">
        <v>29</v>
      </c>
      <c r="F77" s="14">
        <v>19</v>
      </c>
      <c r="G77" s="14">
        <v>453</v>
      </c>
      <c r="H77" s="14" t="s">
        <v>28</v>
      </c>
      <c r="I77" s="21" t="s">
        <v>30</v>
      </c>
      <c r="J77" s="14">
        <v>17</v>
      </c>
      <c r="K77" s="14">
        <v>365</v>
      </c>
      <c r="L77" s="14">
        <v>0.91332941176500004</v>
      </c>
      <c r="M77" s="14">
        <v>315</v>
      </c>
      <c r="N77" s="14">
        <v>15</v>
      </c>
    </row>
    <row r="78" spans="1:14" ht="130.5" x14ac:dyDescent="0.35">
      <c r="A78" s="24" t="s">
        <v>770</v>
      </c>
      <c r="B78" s="14" t="s">
        <v>15</v>
      </c>
      <c r="C78" s="14" t="s">
        <v>771</v>
      </c>
      <c r="D78" s="14" t="s">
        <v>28</v>
      </c>
      <c r="E78" s="21" t="s">
        <v>772</v>
      </c>
      <c r="F78" s="14">
        <v>28</v>
      </c>
      <c r="G78" s="14">
        <v>661</v>
      </c>
      <c r="H78" s="14" t="s">
        <v>28</v>
      </c>
      <c r="I78" s="21" t="s">
        <v>773</v>
      </c>
      <c r="J78" s="14">
        <v>27</v>
      </c>
      <c r="K78" s="14">
        <v>596</v>
      </c>
      <c r="L78" s="14">
        <v>0.92349629629600005</v>
      </c>
      <c r="M78" s="14">
        <v>582</v>
      </c>
      <c r="N78" s="14">
        <v>26</v>
      </c>
    </row>
    <row r="79" spans="1:14" ht="29" x14ac:dyDescent="0.35">
      <c r="A79" s="24" t="s">
        <v>388</v>
      </c>
      <c r="B79" s="14" t="s">
        <v>32</v>
      </c>
      <c r="C79" s="14" t="s">
        <v>389</v>
      </c>
      <c r="D79" s="14" t="s">
        <v>28</v>
      </c>
      <c r="E79" s="21" t="s">
        <v>390</v>
      </c>
      <c r="F79" s="14">
        <v>4</v>
      </c>
      <c r="G79" s="14">
        <v>106</v>
      </c>
      <c r="H79" s="14" t="s">
        <v>28</v>
      </c>
      <c r="I79" s="21" t="s">
        <v>391</v>
      </c>
      <c r="J79" s="14">
        <v>3</v>
      </c>
      <c r="K79" s="14">
        <v>65</v>
      </c>
      <c r="L79" s="14">
        <v>0.92723333333299995</v>
      </c>
      <c r="M79" s="14">
        <v>65</v>
      </c>
      <c r="N79" s="14">
        <v>3</v>
      </c>
    </row>
    <row r="80" spans="1:14" ht="58" x14ac:dyDescent="0.35">
      <c r="A80" s="24" t="s">
        <v>532</v>
      </c>
      <c r="B80" s="14" t="s">
        <v>21</v>
      </c>
      <c r="C80" s="14" t="s">
        <v>533</v>
      </c>
      <c r="D80" s="14" t="s">
        <v>28</v>
      </c>
      <c r="E80" s="21" t="s">
        <v>534</v>
      </c>
      <c r="F80" s="14">
        <v>7</v>
      </c>
      <c r="G80" s="14">
        <v>192</v>
      </c>
      <c r="H80" s="14" t="s">
        <v>28</v>
      </c>
      <c r="I80" s="21" t="s">
        <v>535</v>
      </c>
      <c r="J80" s="14">
        <v>8</v>
      </c>
      <c r="K80" s="14">
        <v>181</v>
      </c>
      <c r="L80" s="14">
        <v>0.93233750000000004</v>
      </c>
      <c r="M80" s="14">
        <v>146</v>
      </c>
      <c r="N80" s="14">
        <v>7</v>
      </c>
    </row>
    <row r="81" spans="1:14" ht="43.5" x14ac:dyDescent="0.35">
      <c r="A81" s="24" t="s">
        <v>400</v>
      </c>
      <c r="B81" s="14" t="s">
        <v>61</v>
      </c>
      <c r="C81" s="14" t="s">
        <v>401</v>
      </c>
      <c r="D81" s="14" t="s">
        <v>28</v>
      </c>
      <c r="E81" s="21" t="s">
        <v>402</v>
      </c>
      <c r="F81" s="14">
        <v>7</v>
      </c>
      <c r="G81" s="14">
        <v>185</v>
      </c>
      <c r="H81" s="14" t="s">
        <v>28</v>
      </c>
      <c r="I81" s="21" t="s">
        <v>403</v>
      </c>
      <c r="J81" s="14">
        <v>9</v>
      </c>
      <c r="K81" s="14">
        <v>217</v>
      </c>
      <c r="L81" s="14">
        <v>0.90285555555599994</v>
      </c>
      <c r="M81" s="14">
        <v>158</v>
      </c>
      <c r="N81" s="14">
        <v>7</v>
      </c>
    </row>
    <row r="82" spans="1:14" ht="43.5" x14ac:dyDescent="0.35">
      <c r="A82" s="24" t="s">
        <v>299</v>
      </c>
      <c r="B82" s="14" t="s">
        <v>32</v>
      </c>
      <c r="C82" s="14" t="s">
        <v>300</v>
      </c>
      <c r="D82" s="14" t="s">
        <v>28</v>
      </c>
      <c r="E82" s="21" t="s">
        <v>301</v>
      </c>
      <c r="F82" s="14">
        <v>7</v>
      </c>
      <c r="G82" s="14">
        <v>155</v>
      </c>
      <c r="H82" s="14">
        <v>23</v>
      </c>
      <c r="I82" s="21" t="s">
        <v>302</v>
      </c>
      <c r="J82" s="14">
        <v>6</v>
      </c>
      <c r="K82" s="14">
        <v>135</v>
      </c>
      <c r="L82" s="14">
        <v>0.91328333333300005</v>
      </c>
      <c r="M82" s="14">
        <v>124</v>
      </c>
      <c r="N82" s="14">
        <v>5</v>
      </c>
    </row>
    <row r="83" spans="1:14" ht="43.5" x14ac:dyDescent="0.35">
      <c r="A83" s="24" t="s">
        <v>344</v>
      </c>
      <c r="B83" s="14" t="s">
        <v>320</v>
      </c>
      <c r="C83" s="14" t="s">
        <v>345</v>
      </c>
      <c r="D83" s="14" t="s">
        <v>28</v>
      </c>
      <c r="E83" s="21" t="s">
        <v>346</v>
      </c>
      <c r="F83" s="14">
        <v>7</v>
      </c>
      <c r="G83" s="14">
        <v>152</v>
      </c>
      <c r="H83" s="14">
        <v>24</v>
      </c>
      <c r="I83" s="21" t="s">
        <v>347</v>
      </c>
      <c r="J83" s="14">
        <v>9</v>
      </c>
      <c r="K83" s="14">
        <v>202</v>
      </c>
      <c r="L83" s="14">
        <v>0.893766666667</v>
      </c>
      <c r="M83" s="14">
        <v>152</v>
      </c>
      <c r="N83" s="14">
        <v>7</v>
      </c>
    </row>
    <row r="84" spans="1:14" ht="29" x14ac:dyDescent="0.35">
      <c r="A84" s="24" t="s">
        <v>926</v>
      </c>
      <c r="B84" s="14" t="s">
        <v>21</v>
      </c>
      <c r="C84" s="14" t="s">
        <v>927</v>
      </c>
      <c r="D84" s="14" t="s">
        <v>28</v>
      </c>
      <c r="E84" s="21" t="s">
        <v>928</v>
      </c>
      <c r="F84" s="14">
        <v>4</v>
      </c>
      <c r="G84" s="14">
        <v>88</v>
      </c>
      <c r="H84" s="14" t="s">
        <v>28</v>
      </c>
      <c r="I84" s="21" t="s">
        <v>929</v>
      </c>
      <c r="J84" s="14">
        <v>4</v>
      </c>
      <c r="K84" s="14">
        <v>92</v>
      </c>
      <c r="L84" s="14">
        <v>0.85119999999999996</v>
      </c>
      <c r="M84" s="14">
        <v>60</v>
      </c>
      <c r="N84" s="14">
        <v>3</v>
      </c>
    </row>
    <row r="85" spans="1:14" ht="29" x14ac:dyDescent="0.35">
      <c r="A85" s="24" t="s">
        <v>671</v>
      </c>
      <c r="B85" s="14" t="s">
        <v>32</v>
      </c>
      <c r="C85" s="14" t="s">
        <v>1110</v>
      </c>
      <c r="D85" s="14" t="s">
        <v>28</v>
      </c>
      <c r="E85" s="21" t="s">
        <v>1111</v>
      </c>
      <c r="F85" s="14">
        <v>4</v>
      </c>
      <c r="G85" s="14">
        <v>92</v>
      </c>
      <c r="H85" s="14" t="s">
        <v>28</v>
      </c>
      <c r="I85" s="21" t="s">
        <v>1112</v>
      </c>
      <c r="J85" s="14">
        <v>4</v>
      </c>
      <c r="K85" s="14">
        <v>88</v>
      </c>
      <c r="L85" s="14">
        <v>0.93512499999999998</v>
      </c>
      <c r="M85" s="14">
        <v>84</v>
      </c>
      <c r="N85" s="14">
        <v>4</v>
      </c>
    </row>
    <row r="86" spans="1:14" ht="101.5" x14ac:dyDescent="0.35">
      <c r="A86" s="24" t="s">
        <v>970</v>
      </c>
      <c r="B86" s="14" t="s">
        <v>21</v>
      </c>
      <c r="C86" s="14" t="s">
        <v>971</v>
      </c>
      <c r="D86" s="14" t="s">
        <v>28</v>
      </c>
      <c r="E86" s="21" t="s">
        <v>972</v>
      </c>
      <c r="F86" s="14">
        <v>20</v>
      </c>
      <c r="G86" s="14">
        <v>477</v>
      </c>
      <c r="H86" s="14" t="s">
        <v>28</v>
      </c>
      <c r="I86" s="21" t="s">
        <v>973</v>
      </c>
      <c r="J86" s="14">
        <v>21</v>
      </c>
      <c r="K86" s="14">
        <v>458</v>
      </c>
      <c r="L86" s="14">
        <v>0.92404761904800004</v>
      </c>
      <c r="M86" s="14">
        <v>417</v>
      </c>
      <c r="N86" s="14">
        <v>19</v>
      </c>
    </row>
    <row r="87" spans="1:14" ht="116" x14ac:dyDescent="0.35">
      <c r="A87" s="24" t="s">
        <v>486</v>
      </c>
      <c r="B87" s="14" t="s">
        <v>21</v>
      </c>
      <c r="C87" s="14" t="s">
        <v>487</v>
      </c>
      <c r="D87" s="14" t="s">
        <v>28</v>
      </c>
      <c r="E87" s="21" t="s">
        <v>488</v>
      </c>
      <c r="F87" s="14">
        <v>23</v>
      </c>
      <c r="G87" s="14">
        <v>523</v>
      </c>
      <c r="H87" s="14" t="s">
        <v>28</v>
      </c>
      <c r="I87" s="21" t="s">
        <v>489</v>
      </c>
      <c r="J87" s="14">
        <v>23</v>
      </c>
      <c r="K87" s="14">
        <v>498</v>
      </c>
      <c r="L87" s="14">
        <v>0.91111739130400005</v>
      </c>
      <c r="M87" s="14">
        <v>435</v>
      </c>
      <c r="N87" s="14">
        <v>20</v>
      </c>
    </row>
    <row r="88" spans="1:14" x14ac:dyDescent="0.35">
      <c r="F88" s="14">
        <f>SUM(F2:F87)</f>
        <v>1085</v>
      </c>
      <c r="G88" s="14">
        <f>SUM(G2:G87)</f>
        <v>25273</v>
      </c>
      <c r="J88" s="14">
        <f>SUM(J2:J87)</f>
        <v>990</v>
      </c>
      <c r="K88" s="14">
        <f>SUM(K2:K87)</f>
        <v>22451</v>
      </c>
      <c r="M88" s="14">
        <f>SUM(M2:M87)</f>
        <v>18761</v>
      </c>
      <c r="N88" s="14">
        <f>SUM(N2:N87)</f>
        <v>810</v>
      </c>
    </row>
    <row r="89" spans="1:14" x14ac:dyDescent="0.35">
      <c r="L89" s="14" t="s">
        <v>1315</v>
      </c>
      <c r="M89" s="14">
        <f>M88/G88</f>
        <v>0.7423337158232105</v>
      </c>
      <c r="N89" s="14">
        <f>N88/F88</f>
        <v>0.74654377880184331</v>
      </c>
    </row>
    <row r="90" spans="1:14" x14ac:dyDescent="0.35">
      <c r="L90" s="14" t="s">
        <v>1316</v>
      </c>
      <c r="M90" s="14">
        <f>M88/K88</f>
        <v>0.83564206494142801</v>
      </c>
      <c r="N90" s="14">
        <f>N88/J88</f>
        <v>0.81818181818181823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Sheet1</vt:lpstr>
      <vt:lpstr>ANK</vt:lpstr>
      <vt:lpstr>ARM</vt:lpstr>
      <vt:lpstr>HEAT</vt:lpstr>
      <vt:lpstr>Pumilio</vt:lpstr>
      <vt:lpstr>PFTA</vt:lpstr>
      <vt:lpstr>PFTB</vt:lpstr>
      <vt:lpstr>TPR</vt:lpstr>
      <vt:lpstr>LRR</vt:lpstr>
      <vt:lpstr>PbH1</vt:lpstr>
      <vt:lpstr>Kelch</vt:lpstr>
      <vt:lpstr>WD</vt:lpstr>
      <vt:lpstr>Hemopexin</vt:lpstr>
      <vt:lpstr>LDLR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dada</dc:creator>
  <cp:lastModifiedBy>dada</cp:lastModifiedBy>
  <dcterms:created xsi:type="dcterms:W3CDTF">2018-11-26T04:19:38Z</dcterms:created>
  <dcterms:modified xsi:type="dcterms:W3CDTF">2019-06-10T14:29:47Z</dcterms:modified>
</cp:coreProperties>
</file>